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<sst xmlns="http://schemas.openxmlformats.org/spreadsheetml/2006/main" count="93" uniqueCount="54">
  <si>
    <t>Potraviny</t>
  </si>
  <si>
    <t>Charakteristika</t>
  </si>
  <si>
    <t>Merná jednotka</t>
  </si>
  <si>
    <t>ZPS</t>
  </si>
  <si>
    <t>ZŠ Smetanov háj</t>
  </si>
  <si>
    <t>CSS</t>
  </si>
  <si>
    <t>Spolu</t>
  </si>
  <si>
    <t xml:space="preserve">kg </t>
  </si>
  <si>
    <t>kg</t>
  </si>
  <si>
    <t>Hydina</t>
  </si>
  <si>
    <t>Chladené kuracie prsia</t>
  </si>
  <si>
    <t>Chladené kuracie stehná celé</t>
  </si>
  <si>
    <t>Chladené kurča</t>
  </si>
  <si>
    <r>
      <rPr>
        <sz val="7"/>
        <color indexed="8"/>
        <rFont val="Times New Roman"/>
        <family val="1"/>
      </rPr>
      <t xml:space="preserve"> </t>
    </r>
    <r>
      <rPr>
        <sz val="11"/>
        <color indexed="8"/>
        <rFont val="Calibri"/>
        <family val="2"/>
      </rPr>
      <t>Sliepka – chladená - polená</t>
    </r>
  </si>
  <si>
    <r>
      <rPr>
        <sz val="7"/>
        <color indexed="8"/>
        <rFont val="Times New Roman"/>
        <family val="1"/>
      </rPr>
      <t xml:space="preserve"> </t>
    </r>
    <r>
      <rPr>
        <sz val="11"/>
        <color indexed="8"/>
        <rFont val="Calibri"/>
        <family val="2"/>
      </rPr>
      <t>Sliepka – mrazená</t>
    </r>
  </si>
  <si>
    <t>Kuracia pečeň chladená</t>
  </si>
  <si>
    <t>Chladené morčacie prsia</t>
  </si>
  <si>
    <t>ks</t>
  </si>
  <si>
    <t xml:space="preserve">Hydina </t>
  </si>
  <si>
    <t>Morčacie stehno horné bez kosti s kožou</t>
  </si>
  <si>
    <t>Kuracie stehno bez kosti bez kože chladené</t>
  </si>
  <si>
    <t>Kuracie stehno bez kosti s kožou chladené</t>
  </si>
  <si>
    <t>Kuracie stehno horné bez kosti s kožou  chladené</t>
  </si>
  <si>
    <t>Morčacie stehno horné bez kosti bez kože</t>
  </si>
  <si>
    <t>Kačacie stehno</t>
  </si>
  <si>
    <t>Husacie stehno</t>
  </si>
  <si>
    <t>Kačacie prsia b.k.</t>
  </si>
  <si>
    <t>Morčacie stehno</t>
  </si>
  <si>
    <t>Chledené kur.prsia s k.</t>
  </si>
  <si>
    <t>kuracie stehná bez kosti</t>
  </si>
  <si>
    <t>Chladené kuracie stehná b.k.</t>
  </si>
  <si>
    <t>Kačacie  prsia</t>
  </si>
  <si>
    <t>ZŠ A. Vámbéryho</t>
  </si>
  <si>
    <t>ZŠ Gy.Szabóa</t>
  </si>
  <si>
    <t>ZŠ Zoltána Kodálya</t>
  </si>
  <si>
    <t>MŠ E.Benedeka</t>
  </si>
  <si>
    <t>MŠ Jesenského</t>
  </si>
  <si>
    <t>MŠ Komenského</t>
  </si>
  <si>
    <t>MŠ Októbrová</t>
  </si>
  <si>
    <t xml:space="preserve">MŠ nám. SNP </t>
  </si>
  <si>
    <t>MŠ nám. Priateľstva</t>
  </si>
  <si>
    <t xml:space="preserve">MŠ Ružový háj </t>
  </si>
  <si>
    <t>MŠ Rybný trh</t>
  </si>
  <si>
    <t>MŠ Szechenyiho</t>
  </si>
  <si>
    <t>ZŠ Jilemnického</t>
  </si>
  <si>
    <t xml:space="preserve">Príloha č.1: Zoznam tovaru na ocenenie </t>
  </si>
  <si>
    <t>Predpokladané množstvo na 6 nesiacov</t>
  </si>
  <si>
    <t>Jednotková cena tovaru bez DPH v Euro (cena jednej mernej jednotky tovaru)</t>
  </si>
  <si>
    <t>Celková cena bez DPH v Euro (jednotková cena tovaru bez DPH X množstvo spolu)</t>
  </si>
  <si>
    <t>DPH</t>
  </si>
  <si>
    <t xml:space="preserve">Konečná cena v Euro za celkové množstvo tovaru </t>
  </si>
  <si>
    <t>SPOLU</t>
  </si>
  <si>
    <t>Hydinová šunka – vcelku,</t>
  </si>
  <si>
    <t>Hydinová šunka – krájaná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</si>
</sst>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2">
    <font>
      <sz val="11"/>
      <color theme="1"/>
      <name val="Tahoma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Times New Roman"/>
      <family val="1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Tahoma"/>
      <family val="2"/>
    </font>
    <font>
      <sz val="11"/>
      <color indexed="17"/>
      <name val="Tahoma"/>
      <family val="2"/>
    </font>
    <font>
      <u val="single"/>
      <sz val="11"/>
      <color indexed="12"/>
      <name val="Tahoma"/>
      <family val="2"/>
    </font>
    <font>
      <b/>
      <sz val="11"/>
      <color indexed="9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0"/>
      <name val="Tahoma"/>
      <family val="2"/>
    </font>
    <font>
      <u val="single"/>
      <sz val="11"/>
      <color indexed="20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8"/>
      <color indexed="56"/>
      <name val="Cambria"/>
      <family val="2"/>
    </font>
    <font>
      <sz val="11"/>
      <color indexed="62"/>
      <name val="Tahoma"/>
      <family val="2"/>
    </font>
    <font>
      <b/>
      <sz val="11"/>
      <color indexed="52"/>
      <name val="Tahoma"/>
      <family val="2"/>
    </font>
    <font>
      <b/>
      <sz val="11"/>
      <color indexed="63"/>
      <name val="Tahoma"/>
      <family val="2"/>
    </font>
    <font>
      <i/>
      <sz val="11"/>
      <color indexed="23"/>
      <name val="Tahoma"/>
      <family val="2"/>
    </font>
    <font>
      <sz val="11"/>
      <color indexed="20"/>
      <name val="Tahoma"/>
      <family val="2"/>
    </font>
    <font>
      <b/>
      <sz val="10"/>
      <color indexed="8"/>
      <name val="Arial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Symbol"/>
      <family val="1"/>
    </font>
    <font>
      <sz val="11"/>
      <color theme="0"/>
      <name val="Tahoma"/>
      <family val="2"/>
    </font>
    <font>
      <sz val="11"/>
      <color rgb="FF006100"/>
      <name val="Tahoma"/>
      <family val="2"/>
    </font>
    <font>
      <u val="single"/>
      <sz val="11"/>
      <color theme="10"/>
      <name val="Tahoma"/>
      <family val="2"/>
    </font>
    <font>
      <b/>
      <sz val="11"/>
      <color theme="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6500"/>
      <name val="Tahoma"/>
      <family val="2"/>
    </font>
    <font>
      <u val="single"/>
      <sz val="11"/>
      <color theme="11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2"/>
    </font>
    <font>
      <sz val="11"/>
      <color rgb="FF3F3F76"/>
      <name val="Tahoma"/>
      <family val="2"/>
    </font>
    <font>
      <b/>
      <sz val="11"/>
      <color rgb="FFFA7D00"/>
      <name val="Tahoma"/>
      <family val="2"/>
    </font>
    <font>
      <b/>
      <sz val="11"/>
      <color rgb="FF3F3F3F"/>
      <name val="Tahoma"/>
      <family val="2"/>
    </font>
    <font>
      <i/>
      <sz val="11"/>
      <color rgb="FF7F7F7F"/>
      <name val="Tahoma"/>
      <family val="2"/>
    </font>
    <font>
      <sz val="11"/>
      <color rgb="FF9C0006"/>
      <name val="Tahoma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sz val="11"/>
      <color theme="1"/>
      <name val="Symbol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7" fillId="0" borderId="10" xfId="0" applyFont="1" applyBorder="1" applyAlignment="1">
      <alignment wrapText="1"/>
    </xf>
    <xf numFmtId="2" fontId="48" fillId="33" borderId="10" xfId="46" applyNumberFormat="1" applyFont="1" applyFill="1" applyBorder="1" applyAlignment="1">
      <alignment vertical="center"/>
      <protection/>
    </xf>
    <xf numFmtId="0" fontId="3" fillId="34" borderId="0" xfId="0" applyFont="1" applyFill="1" applyAlignment="1">
      <alignment wrapText="1"/>
    </xf>
    <xf numFmtId="0" fontId="49" fillId="0" borderId="11" xfId="0" applyFont="1" applyBorder="1" applyAlignment="1">
      <alignment wrapText="1"/>
    </xf>
    <xf numFmtId="0" fontId="48" fillId="0" borderId="11" xfId="0" applyFont="1" applyBorder="1" applyAlignment="1">
      <alignment wrapText="1"/>
    </xf>
    <xf numFmtId="0" fontId="50" fillId="0" borderId="11" xfId="0" applyFont="1" applyBorder="1" applyAlignment="1">
      <alignment wrapText="1"/>
    </xf>
    <xf numFmtId="0" fontId="51" fillId="0" borderId="11" xfId="0" applyFont="1" applyBorder="1" applyAlignment="1">
      <alignment wrapText="1"/>
    </xf>
    <xf numFmtId="0" fontId="50" fillId="35" borderId="11" xfId="0" applyFont="1" applyFill="1" applyBorder="1" applyAlignment="1">
      <alignment wrapText="1"/>
    </xf>
    <xf numFmtId="0" fontId="48" fillId="35" borderId="11" xfId="0" applyFont="1" applyFill="1" applyBorder="1" applyAlignment="1">
      <alignment wrapText="1"/>
    </xf>
    <xf numFmtId="0" fontId="49" fillId="0" borderId="12" xfId="0" applyFont="1" applyBorder="1" applyAlignment="1">
      <alignment wrapText="1"/>
    </xf>
    <xf numFmtId="0" fontId="48" fillId="0" borderId="13" xfId="0" applyFont="1" applyBorder="1" applyAlignment="1">
      <alignment wrapText="1"/>
    </xf>
    <xf numFmtId="0" fontId="50" fillId="0" borderId="13" xfId="0" applyFont="1" applyBorder="1" applyAlignment="1">
      <alignment wrapText="1"/>
    </xf>
    <xf numFmtId="0" fontId="50" fillId="0" borderId="14" xfId="0" applyFont="1" applyBorder="1" applyAlignment="1">
      <alignment wrapText="1"/>
    </xf>
    <xf numFmtId="0" fontId="49" fillId="0" borderId="15" xfId="0" applyFont="1" applyBorder="1" applyAlignment="1">
      <alignment wrapText="1"/>
    </xf>
    <xf numFmtId="0" fontId="50" fillId="0" borderId="16" xfId="0" applyFont="1" applyBorder="1" applyAlignment="1">
      <alignment wrapText="1"/>
    </xf>
    <xf numFmtId="0" fontId="49" fillId="0" borderId="17" xfId="0" applyFont="1" applyBorder="1" applyAlignment="1">
      <alignment wrapText="1"/>
    </xf>
    <xf numFmtId="0" fontId="49" fillId="0" borderId="18" xfId="0" applyFont="1" applyBorder="1" applyAlignment="1">
      <alignment wrapText="1"/>
    </xf>
    <xf numFmtId="0" fontId="50" fillId="0" borderId="18" xfId="0" applyFont="1" applyBorder="1" applyAlignment="1">
      <alignment wrapText="1"/>
    </xf>
    <xf numFmtId="0" fontId="50" fillId="0" borderId="19" xfId="0" applyFont="1" applyBorder="1" applyAlignment="1">
      <alignment wrapText="1"/>
    </xf>
    <xf numFmtId="0" fontId="3" fillId="34" borderId="11" xfId="0" applyFont="1" applyFill="1" applyBorder="1" applyAlignment="1">
      <alignment wrapText="1"/>
    </xf>
    <xf numFmtId="2" fontId="5" fillId="36" borderId="11" xfId="46" applyNumberFormat="1" applyFont="1" applyFill="1" applyBorder="1" applyAlignment="1">
      <alignment horizontal="center" vertical="center" wrapText="1"/>
      <protection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50" fillId="0" borderId="11" xfId="0" applyFont="1" applyFill="1" applyBorder="1" applyAlignment="1">
      <alignment wrapText="1"/>
    </xf>
    <xf numFmtId="0" fontId="0" fillId="34" borderId="11" xfId="0" applyFill="1" applyBorder="1" applyAlignment="1">
      <alignment/>
    </xf>
    <xf numFmtId="0" fontId="0" fillId="34" borderId="20" xfId="0" applyFill="1" applyBorder="1" applyAlignment="1">
      <alignment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a 2" xfId="45"/>
    <cellStyle name="normálne_Hárok2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5"/>
  <sheetViews>
    <sheetView tabSelected="1" zoomScalePageLayoutView="0" workbookViewId="0" topLeftCell="A1">
      <pane xSplit="3" ySplit="2" topLeftCell="T18" activePane="bottomRight" state="frozen"/>
      <selection pane="topLeft" activeCell="A1" sqref="A1"/>
      <selection pane="topRight" activeCell="D1" sqref="D1"/>
      <selection pane="bottomLeft" activeCell="A2" sqref="A2"/>
      <selection pane="bottomRight" activeCell="W25" sqref="W25"/>
    </sheetView>
  </sheetViews>
  <sheetFormatPr defaultColWidth="9.00390625" defaultRowHeight="14.25"/>
  <cols>
    <col min="1" max="1" width="26.875" style="0" customWidth="1"/>
    <col min="2" max="2" width="26.25390625" style="0" customWidth="1"/>
    <col min="3" max="3" width="7.75390625" style="0" bestFit="1" customWidth="1"/>
    <col min="4" max="4" width="5.875" style="0" customWidth="1"/>
    <col min="5" max="5" width="13.25390625" style="0" bestFit="1" customWidth="1"/>
    <col min="6" max="6" width="13.625" style="0" bestFit="1" customWidth="1"/>
    <col min="7" max="7" width="12.00390625" style="0" bestFit="1" customWidth="1"/>
    <col min="8" max="8" width="10.00390625" style="0" bestFit="1" customWidth="1"/>
    <col min="9" max="9" width="11.00390625" style="0" bestFit="1" customWidth="1"/>
    <col min="10" max="10" width="14.375" style="0" bestFit="1" customWidth="1"/>
    <col min="11" max="11" width="12.375" style="0" bestFit="1" customWidth="1"/>
    <col min="12" max="12" width="13.625" style="0" bestFit="1" customWidth="1"/>
    <col min="13" max="13" width="11.375" style="0" bestFit="1" customWidth="1"/>
    <col min="14" max="14" width="6.625" style="0" bestFit="1" customWidth="1"/>
    <col min="15" max="15" width="16.125" style="0" bestFit="1" customWidth="1"/>
    <col min="16" max="16" width="11.75390625" style="0" bestFit="1" customWidth="1"/>
    <col min="17" max="17" width="10.50390625" style="0" bestFit="1" customWidth="1"/>
    <col min="18" max="18" width="13.25390625" style="0" bestFit="1" customWidth="1"/>
  </cols>
  <sheetData>
    <row r="1" ht="14.25">
      <c r="A1" t="s">
        <v>45</v>
      </c>
    </row>
    <row r="2" spans="1:25" ht="150.75" thickBot="1">
      <c r="A2" s="1" t="s">
        <v>0</v>
      </c>
      <c r="B2" s="1" t="s">
        <v>1</v>
      </c>
      <c r="C2" s="1" t="s">
        <v>2</v>
      </c>
      <c r="D2" s="2" t="s">
        <v>3</v>
      </c>
      <c r="E2" s="2" t="s">
        <v>44</v>
      </c>
      <c r="F2" s="2" t="s">
        <v>4</v>
      </c>
      <c r="G2" s="2" t="s">
        <v>32</v>
      </c>
      <c r="H2" s="2" t="s">
        <v>33</v>
      </c>
      <c r="I2" s="2" t="s">
        <v>34</v>
      </c>
      <c r="J2" s="2" t="s">
        <v>35</v>
      </c>
      <c r="K2" s="2" t="s">
        <v>36</v>
      </c>
      <c r="L2" s="2" t="s">
        <v>37</v>
      </c>
      <c r="M2" s="2" t="s">
        <v>38</v>
      </c>
      <c r="N2" s="2" t="s">
        <v>39</v>
      </c>
      <c r="O2" s="2" t="s">
        <v>40</v>
      </c>
      <c r="P2" s="2" t="s">
        <v>41</v>
      </c>
      <c r="Q2" s="2" t="s">
        <v>42</v>
      </c>
      <c r="R2" s="2" t="s">
        <v>43</v>
      </c>
      <c r="S2" s="2" t="s">
        <v>5</v>
      </c>
      <c r="T2" s="3" t="s">
        <v>6</v>
      </c>
      <c r="U2" s="20" t="s">
        <v>46</v>
      </c>
      <c r="V2" s="21" t="s">
        <v>47</v>
      </c>
      <c r="W2" s="21" t="s">
        <v>48</v>
      </c>
      <c r="X2" s="22" t="s">
        <v>49</v>
      </c>
      <c r="Y2" s="23" t="s">
        <v>50</v>
      </c>
    </row>
    <row r="3" spans="1:25" ht="15.75">
      <c r="A3" s="10" t="s">
        <v>9</v>
      </c>
      <c r="B3" s="11" t="s">
        <v>10</v>
      </c>
      <c r="C3" s="12" t="s">
        <v>8</v>
      </c>
      <c r="D3" s="12">
        <v>1540</v>
      </c>
      <c r="E3" s="12">
        <v>439.24</v>
      </c>
      <c r="F3" s="12">
        <v>362.95</v>
      </c>
      <c r="G3" s="12">
        <v>900</v>
      </c>
      <c r="H3" s="12">
        <v>1200</v>
      </c>
      <c r="I3" s="12">
        <v>400</v>
      </c>
      <c r="J3" s="12">
        <v>160</v>
      </c>
      <c r="K3" s="12">
        <v>220</v>
      </c>
      <c r="L3" s="12">
        <v>170</v>
      </c>
      <c r="M3" s="12">
        <v>30</v>
      </c>
      <c r="N3" s="12">
        <v>42</v>
      </c>
      <c r="O3" s="12">
        <v>60</v>
      </c>
      <c r="P3" s="12">
        <v>70</v>
      </c>
      <c r="Q3" s="12">
        <v>150</v>
      </c>
      <c r="R3" s="12">
        <v>80</v>
      </c>
      <c r="S3" s="12">
        <v>280</v>
      </c>
      <c r="T3" s="13">
        <f aca="true" t="shared" si="0" ref="T3:T24">SUM(D3:S3)</f>
        <v>6104.1900000000005</v>
      </c>
      <c r="U3" s="24">
        <f aca="true" t="shared" si="1" ref="U3:U24">T3/2</f>
        <v>3052.0950000000003</v>
      </c>
      <c r="V3" s="25"/>
      <c r="W3" s="25">
        <f aca="true" t="shared" si="2" ref="W3:W24">U3*V3</f>
        <v>0</v>
      </c>
      <c r="X3" s="25"/>
      <c r="Y3" s="25">
        <f aca="true" t="shared" si="3" ref="Y3:Y24">W3+X3</f>
        <v>0</v>
      </c>
    </row>
    <row r="4" spans="1:25" ht="15.75">
      <c r="A4" s="14" t="s">
        <v>9</v>
      </c>
      <c r="B4" s="5" t="s">
        <v>11</v>
      </c>
      <c r="C4" s="6" t="s">
        <v>8</v>
      </c>
      <c r="D4" s="6">
        <v>1140</v>
      </c>
      <c r="E4" s="6">
        <v>359.22</v>
      </c>
      <c r="F4" s="6">
        <v>412</v>
      </c>
      <c r="G4" s="6">
        <v>600</v>
      </c>
      <c r="H4" s="6">
        <v>1000</v>
      </c>
      <c r="I4" s="6">
        <v>420</v>
      </c>
      <c r="J4" s="6"/>
      <c r="K4" s="6">
        <v>120</v>
      </c>
      <c r="L4" s="6">
        <v>120</v>
      </c>
      <c r="M4" s="6">
        <v>75</v>
      </c>
      <c r="N4" s="6">
        <v>114</v>
      </c>
      <c r="O4" s="6">
        <v>135</v>
      </c>
      <c r="P4" s="6">
        <v>110</v>
      </c>
      <c r="Q4" s="6">
        <v>205</v>
      </c>
      <c r="R4" s="6">
        <v>155</v>
      </c>
      <c r="S4" s="6">
        <v>600</v>
      </c>
      <c r="T4" s="15">
        <f t="shared" si="0"/>
        <v>5565.22</v>
      </c>
      <c r="U4" s="24">
        <f t="shared" si="1"/>
        <v>2782.61</v>
      </c>
      <c r="V4" s="25"/>
      <c r="W4" s="25">
        <f t="shared" si="2"/>
        <v>0</v>
      </c>
      <c r="X4" s="25"/>
      <c r="Y4" s="25">
        <f t="shared" si="3"/>
        <v>0</v>
      </c>
    </row>
    <row r="5" spans="1:25" ht="15.75">
      <c r="A5" s="14" t="s">
        <v>9</v>
      </c>
      <c r="B5" s="5" t="s">
        <v>12</v>
      </c>
      <c r="C5" s="6" t="s">
        <v>8</v>
      </c>
      <c r="D5" s="6"/>
      <c r="E5" s="6"/>
      <c r="F5" s="6">
        <v>32.8</v>
      </c>
      <c r="G5" s="6">
        <v>60</v>
      </c>
      <c r="H5" s="6"/>
      <c r="I5" s="6">
        <v>60</v>
      </c>
      <c r="J5" s="6">
        <v>100</v>
      </c>
      <c r="K5" s="6">
        <v>14</v>
      </c>
      <c r="L5" s="6">
        <v>40</v>
      </c>
      <c r="M5" s="6">
        <v>55</v>
      </c>
      <c r="N5" s="6">
        <v>65</v>
      </c>
      <c r="O5" s="6">
        <v>9</v>
      </c>
      <c r="P5" s="6">
        <v>0</v>
      </c>
      <c r="Q5" s="6">
        <v>23</v>
      </c>
      <c r="R5" s="6">
        <v>0</v>
      </c>
      <c r="S5" s="6">
        <v>150</v>
      </c>
      <c r="T5" s="15">
        <f t="shared" si="0"/>
        <v>608.8</v>
      </c>
      <c r="U5" s="24">
        <f t="shared" si="1"/>
        <v>304.4</v>
      </c>
      <c r="V5" s="25"/>
      <c r="W5" s="25">
        <f t="shared" si="2"/>
        <v>0</v>
      </c>
      <c r="X5" s="25"/>
      <c r="Y5" s="25">
        <f t="shared" si="3"/>
        <v>0</v>
      </c>
    </row>
    <row r="6" spans="1:25" ht="15.75">
      <c r="A6" s="14" t="s">
        <v>9</v>
      </c>
      <c r="B6" s="7" t="s">
        <v>13</v>
      </c>
      <c r="C6" s="6" t="s">
        <v>8</v>
      </c>
      <c r="D6" s="6">
        <v>420</v>
      </c>
      <c r="E6" s="6">
        <v>57.87</v>
      </c>
      <c r="F6" s="6"/>
      <c r="G6" s="6"/>
      <c r="H6" s="6"/>
      <c r="I6" s="6"/>
      <c r="J6" s="6"/>
      <c r="K6" s="6">
        <v>0</v>
      </c>
      <c r="L6" s="6">
        <v>0</v>
      </c>
      <c r="M6" s="6"/>
      <c r="N6" s="6"/>
      <c r="O6" s="6">
        <v>0</v>
      </c>
      <c r="P6" s="6">
        <v>0</v>
      </c>
      <c r="Q6" s="6"/>
      <c r="R6" s="6">
        <v>0</v>
      </c>
      <c r="S6" s="6"/>
      <c r="T6" s="15">
        <f t="shared" si="0"/>
        <v>477.87</v>
      </c>
      <c r="U6" s="24">
        <f t="shared" si="1"/>
        <v>238.935</v>
      </c>
      <c r="V6" s="25"/>
      <c r="W6" s="25">
        <f t="shared" si="2"/>
        <v>0</v>
      </c>
      <c r="X6" s="25"/>
      <c r="Y6" s="25">
        <f t="shared" si="3"/>
        <v>0</v>
      </c>
    </row>
    <row r="7" spans="1:25" ht="15.75">
      <c r="A7" s="14" t="s">
        <v>9</v>
      </c>
      <c r="B7" s="7" t="s">
        <v>14</v>
      </c>
      <c r="C7" s="6" t="s">
        <v>8</v>
      </c>
      <c r="D7" s="6"/>
      <c r="E7" s="6"/>
      <c r="F7" s="6"/>
      <c r="G7" s="6"/>
      <c r="H7" s="6">
        <v>80</v>
      </c>
      <c r="I7" s="6"/>
      <c r="J7" s="6"/>
      <c r="K7" s="6">
        <v>0</v>
      </c>
      <c r="L7" s="6">
        <v>0</v>
      </c>
      <c r="M7" s="6"/>
      <c r="N7" s="6"/>
      <c r="O7" s="6">
        <v>0</v>
      </c>
      <c r="P7" s="6">
        <v>0</v>
      </c>
      <c r="Q7" s="6"/>
      <c r="R7" s="6">
        <v>0</v>
      </c>
      <c r="S7" s="6"/>
      <c r="T7" s="15">
        <f t="shared" si="0"/>
        <v>80</v>
      </c>
      <c r="U7" s="24">
        <f t="shared" si="1"/>
        <v>40</v>
      </c>
      <c r="V7" s="25"/>
      <c r="W7" s="25">
        <f t="shared" si="2"/>
        <v>0</v>
      </c>
      <c r="X7" s="25"/>
      <c r="Y7" s="25">
        <f t="shared" si="3"/>
        <v>0</v>
      </c>
    </row>
    <row r="8" spans="1:25" ht="15.75">
      <c r="A8" s="14" t="s">
        <v>9</v>
      </c>
      <c r="B8" s="5" t="s">
        <v>15</v>
      </c>
      <c r="C8" s="6" t="s">
        <v>7</v>
      </c>
      <c r="D8" s="6">
        <v>197</v>
      </c>
      <c r="E8" s="6">
        <v>42</v>
      </c>
      <c r="F8" s="6">
        <v>134</v>
      </c>
      <c r="G8" s="6">
        <v>40</v>
      </c>
      <c r="H8" s="6"/>
      <c r="I8" s="6">
        <v>120</v>
      </c>
      <c r="J8" s="6">
        <v>50</v>
      </c>
      <c r="K8" s="6">
        <v>0</v>
      </c>
      <c r="L8" s="6">
        <v>15</v>
      </c>
      <c r="M8" s="6">
        <v>10</v>
      </c>
      <c r="N8" s="6">
        <v>15</v>
      </c>
      <c r="O8" s="6">
        <v>28</v>
      </c>
      <c r="P8" s="6">
        <v>0</v>
      </c>
      <c r="Q8" s="6">
        <v>30</v>
      </c>
      <c r="R8" s="6">
        <v>0</v>
      </c>
      <c r="S8" s="6">
        <v>15</v>
      </c>
      <c r="T8" s="15">
        <f t="shared" si="0"/>
        <v>696</v>
      </c>
      <c r="U8" s="24">
        <f t="shared" si="1"/>
        <v>348</v>
      </c>
      <c r="V8" s="25"/>
      <c r="W8" s="25">
        <f t="shared" si="2"/>
        <v>0</v>
      </c>
      <c r="X8" s="25"/>
      <c r="Y8" s="25">
        <f t="shared" si="3"/>
        <v>0</v>
      </c>
    </row>
    <row r="9" spans="1:25" ht="15.75">
      <c r="A9" s="14" t="s">
        <v>9</v>
      </c>
      <c r="B9" s="5" t="s">
        <v>52</v>
      </c>
      <c r="C9" s="6" t="s">
        <v>8</v>
      </c>
      <c r="D9" s="6">
        <v>120</v>
      </c>
      <c r="E9" s="6"/>
      <c r="F9" s="6"/>
      <c r="G9" s="6"/>
      <c r="H9" s="6"/>
      <c r="I9" s="6">
        <v>40</v>
      </c>
      <c r="J9" s="6"/>
      <c r="K9" s="6">
        <v>0</v>
      </c>
      <c r="L9" s="6">
        <v>0</v>
      </c>
      <c r="M9" s="6">
        <v>2</v>
      </c>
      <c r="N9" s="6">
        <v>3</v>
      </c>
      <c r="O9" s="6">
        <v>0</v>
      </c>
      <c r="P9" s="6">
        <v>0</v>
      </c>
      <c r="Q9" s="6">
        <v>3</v>
      </c>
      <c r="R9" s="6">
        <v>0</v>
      </c>
      <c r="S9" s="6"/>
      <c r="T9" s="15">
        <f t="shared" si="0"/>
        <v>168</v>
      </c>
      <c r="U9" s="24">
        <v>84</v>
      </c>
      <c r="V9" s="25"/>
      <c r="W9" s="25">
        <f t="shared" si="2"/>
        <v>0</v>
      </c>
      <c r="X9" s="25"/>
      <c r="Y9" s="25">
        <f t="shared" si="3"/>
        <v>0</v>
      </c>
    </row>
    <row r="10" spans="1:25" ht="15.75">
      <c r="A10" s="14" t="s">
        <v>9</v>
      </c>
      <c r="B10" s="5" t="s">
        <v>53</v>
      </c>
      <c r="C10" s="6" t="s">
        <v>8</v>
      </c>
      <c r="D10" s="6">
        <v>48</v>
      </c>
      <c r="E10" s="6"/>
      <c r="F10" s="6"/>
      <c r="G10" s="6"/>
      <c r="H10" s="6"/>
      <c r="I10" s="6"/>
      <c r="J10" s="6"/>
      <c r="K10" s="6">
        <v>0</v>
      </c>
      <c r="L10" s="6">
        <v>0</v>
      </c>
      <c r="M10" s="6">
        <v>24</v>
      </c>
      <c r="N10" s="6">
        <v>32</v>
      </c>
      <c r="O10" s="6">
        <v>0</v>
      </c>
      <c r="P10" s="6">
        <v>0</v>
      </c>
      <c r="Q10" s="6"/>
      <c r="R10" s="6">
        <v>0</v>
      </c>
      <c r="S10" s="6"/>
      <c r="T10" s="15">
        <f t="shared" si="0"/>
        <v>104</v>
      </c>
      <c r="U10" s="24">
        <v>52</v>
      </c>
      <c r="V10" s="25"/>
      <c r="W10" s="25">
        <f t="shared" si="2"/>
        <v>0</v>
      </c>
      <c r="X10" s="25"/>
      <c r="Y10" s="25">
        <f t="shared" si="3"/>
        <v>0</v>
      </c>
    </row>
    <row r="11" spans="1:25" ht="15.75">
      <c r="A11" s="14" t="s">
        <v>9</v>
      </c>
      <c r="B11" s="5" t="s">
        <v>16</v>
      </c>
      <c r="C11" s="6" t="s">
        <v>8</v>
      </c>
      <c r="D11" s="6"/>
      <c r="E11" s="6">
        <v>178.28</v>
      </c>
      <c r="F11" s="6">
        <v>21.29</v>
      </c>
      <c r="G11" s="6"/>
      <c r="H11" s="6">
        <v>70</v>
      </c>
      <c r="I11" s="6">
        <v>150</v>
      </c>
      <c r="J11" s="6"/>
      <c r="K11" s="6">
        <v>25</v>
      </c>
      <c r="L11" s="6">
        <v>40</v>
      </c>
      <c r="M11" s="6"/>
      <c r="N11" s="6"/>
      <c r="O11" s="6">
        <v>0</v>
      </c>
      <c r="P11" s="6">
        <v>30</v>
      </c>
      <c r="Q11" s="6">
        <v>60</v>
      </c>
      <c r="R11" s="6">
        <v>40</v>
      </c>
      <c r="S11" s="6"/>
      <c r="T11" s="15">
        <f t="shared" si="0"/>
        <v>614.5699999999999</v>
      </c>
      <c r="U11" s="24">
        <f t="shared" si="1"/>
        <v>307.28499999999997</v>
      </c>
      <c r="V11" s="25"/>
      <c r="W11" s="25">
        <f t="shared" si="2"/>
        <v>0</v>
      </c>
      <c r="X11" s="25"/>
      <c r="Y11" s="25">
        <f t="shared" si="3"/>
        <v>0</v>
      </c>
    </row>
    <row r="12" spans="1:25" ht="26.25">
      <c r="A12" s="14" t="s">
        <v>9</v>
      </c>
      <c r="B12" s="6" t="s">
        <v>19</v>
      </c>
      <c r="C12" s="6" t="s">
        <v>8</v>
      </c>
      <c r="D12" s="6">
        <v>340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15">
        <f t="shared" si="0"/>
        <v>340</v>
      </c>
      <c r="U12" s="24">
        <f t="shared" si="1"/>
        <v>170</v>
      </c>
      <c r="V12" s="25"/>
      <c r="W12" s="25">
        <f t="shared" si="2"/>
        <v>0</v>
      </c>
      <c r="X12" s="25"/>
      <c r="Y12" s="25">
        <f t="shared" si="3"/>
        <v>0</v>
      </c>
    </row>
    <row r="13" spans="1:25" ht="26.25">
      <c r="A13" s="14" t="s">
        <v>9</v>
      </c>
      <c r="B13" s="6" t="s">
        <v>20</v>
      </c>
      <c r="C13" s="6" t="s">
        <v>8</v>
      </c>
      <c r="D13" s="6">
        <v>950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15">
        <f t="shared" si="0"/>
        <v>950</v>
      </c>
      <c r="U13" s="24">
        <f t="shared" si="1"/>
        <v>475</v>
      </c>
      <c r="V13" s="25"/>
      <c r="W13" s="25">
        <f t="shared" si="2"/>
        <v>0</v>
      </c>
      <c r="X13" s="25"/>
      <c r="Y13" s="25">
        <f t="shared" si="3"/>
        <v>0</v>
      </c>
    </row>
    <row r="14" spans="1:25" ht="26.25">
      <c r="A14" s="14" t="s">
        <v>9</v>
      </c>
      <c r="B14" s="6" t="s">
        <v>21</v>
      </c>
      <c r="C14" s="6" t="s">
        <v>8</v>
      </c>
      <c r="D14" s="6">
        <v>950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15">
        <f t="shared" si="0"/>
        <v>950</v>
      </c>
      <c r="U14" s="24">
        <f t="shared" si="1"/>
        <v>475</v>
      </c>
      <c r="V14" s="25"/>
      <c r="W14" s="25">
        <f t="shared" si="2"/>
        <v>0</v>
      </c>
      <c r="X14" s="25"/>
      <c r="Y14" s="25">
        <f t="shared" si="3"/>
        <v>0</v>
      </c>
    </row>
    <row r="15" spans="1:25" ht="26.25">
      <c r="A15" s="14" t="s">
        <v>9</v>
      </c>
      <c r="B15" s="6" t="s">
        <v>22</v>
      </c>
      <c r="C15" s="6" t="s">
        <v>8</v>
      </c>
      <c r="D15" s="6">
        <v>765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15">
        <f t="shared" si="0"/>
        <v>765</v>
      </c>
      <c r="U15" s="24">
        <f t="shared" si="1"/>
        <v>382.5</v>
      </c>
      <c r="V15" s="25"/>
      <c r="W15" s="25">
        <f t="shared" si="2"/>
        <v>0</v>
      </c>
      <c r="X15" s="25"/>
      <c r="Y15" s="25">
        <f t="shared" si="3"/>
        <v>0</v>
      </c>
    </row>
    <row r="16" spans="1:25" ht="26.25">
      <c r="A16" s="14" t="s">
        <v>9</v>
      </c>
      <c r="B16" s="6" t="s">
        <v>23</v>
      </c>
      <c r="C16" s="6" t="s">
        <v>8</v>
      </c>
      <c r="D16" s="6">
        <v>430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15">
        <f t="shared" si="0"/>
        <v>430</v>
      </c>
      <c r="U16" s="24">
        <f t="shared" si="1"/>
        <v>215</v>
      </c>
      <c r="V16" s="25"/>
      <c r="W16" s="25">
        <f t="shared" si="2"/>
        <v>0</v>
      </c>
      <c r="X16" s="25"/>
      <c r="Y16" s="25">
        <f t="shared" si="3"/>
        <v>0</v>
      </c>
    </row>
    <row r="17" spans="1:25" ht="15.75">
      <c r="A17" s="14" t="s">
        <v>9</v>
      </c>
      <c r="B17" s="6" t="s">
        <v>24</v>
      </c>
      <c r="C17" s="6" t="s">
        <v>17</v>
      </c>
      <c r="D17" s="6">
        <v>1180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15">
        <f t="shared" si="0"/>
        <v>1180</v>
      </c>
      <c r="U17" s="24">
        <f t="shared" si="1"/>
        <v>590</v>
      </c>
      <c r="V17" s="25"/>
      <c r="W17" s="25">
        <f t="shared" si="2"/>
        <v>0</v>
      </c>
      <c r="X17" s="25"/>
      <c r="Y17" s="25">
        <f t="shared" si="3"/>
        <v>0</v>
      </c>
    </row>
    <row r="18" spans="1:25" ht="15.75">
      <c r="A18" s="14" t="s">
        <v>9</v>
      </c>
      <c r="B18" s="6" t="s">
        <v>25</v>
      </c>
      <c r="C18" s="6" t="s">
        <v>17</v>
      </c>
      <c r="D18" s="6">
        <v>690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15">
        <f t="shared" si="0"/>
        <v>690</v>
      </c>
      <c r="U18" s="24">
        <f t="shared" si="1"/>
        <v>345</v>
      </c>
      <c r="V18" s="25"/>
      <c r="W18" s="25">
        <f t="shared" si="2"/>
        <v>0</v>
      </c>
      <c r="X18" s="25"/>
      <c r="Y18" s="25">
        <f t="shared" si="3"/>
        <v>0</v>
      </c>
    </row>
    <row r="19" spans="1:25" ht="15.75">
      <c r="A19" s="14" t="s">
        <v>9</v>
      </c>
      <c r="B19" s="9" t="s">
        <v>26</v>
      </c>
      <c r="C19" s="6" t="s">
        <v>8</v>
      </c>
      <c r="D19" s="6"/>
      <c r="E19" s="6">
        <v>48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15">
        <f t="shared" si="0"/>
        <v>48</v>
      </c>
      <c r="U19" s="24">
        <f t="shared" si="1"/>
        <v>24</v>
      </c>
      <c r="V19" s="25"/>
      <c r="W19" s="25">
        <f t="shared" si="2"/>
        <v>0</v>
      </c>
      <c r="X19" s="25"/>
      <c r="Y19" s="25">
        <f t="shared" si="3"/>
        <v>0</v>
      </c>
    </row>
    <row r="20" spans="1:25" ht="15.75">
      <c r="A20" s="14" t="s">
        <v>9</v>
      </c>
      <c r="B20" s="8" t="s">
        <v>27</v>
      </c>
      <c r="C20" s="6" t="s">
        <v>8</v>
      </c>
      <c r="D20" s="6"/>
      <c r="E20" s="6">
        <v>79.58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15">
        <f t="shared" si="0"/>
        <v>79.58</v>
      </c>
      <c r="U20" s="24">
        <f t="shared" si="1"/>
        <v>39.79</v>
      </c>
      <c r="V20" s="25"/>
      <c r="W20" s="25">
        <f t="shared" si="2"/>
        <v>0</v>
      </c>
      <c r="X20" s="25"/>
      <c r="Y20" s="25">
        <f t="shared" si="3"/>
        <v>0</v>
      </c>
    </row>
    <row r="21" spans="1:25" ht="15.75">
      <c r="A21" s="14" t="s">
        <v>9</v>
      </c>
      <c r="B21" s="9" t="s">
        <v>28</v>
      </c>
      <c r="C21" s="6" t="s">
        <v>8</v>
      </c>
      <c r="D21" s="6"/>
      <c r="E21" s="6">
        <v>148.06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15">
        <f t="shared" si="0"/>
        <v>148.06</v>
      </c>
      <c r="U21" s="24">
        <f t="shared" si="1"/>
        <v>74.03</v>
      </c>
      <c r="V21" s="25"/>
      <c r="W21" s="25">
        <f t="shared" si="2"/>
        <v>0</v>
      </c>
      <c r="X21" s="25"/>
      <c r="Y21" s="25">
        <f t="shared" si="3"/>
        <v>0</v>
      </c>
    </row>
    <row r="22" spans="1:25" ht="15.75">
      <c r="A22" s="14" t="s">
        <v>9</v>
      </c>
      <c r="B22" s="6" t="s">
        <v>30</v>
      </c>
      <c r="C22" s="6" t="s">
        <v>8</v>
      </c>
      <c r="D22" s="6"/>
      <c r="E22" s="6"/>
      <c r="F22" s="6"/>
      <c r="G22" s="6">
        <v>180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15">
        <f t="shared" si="0"/>
        <v>180</v>
      </c>
      <c r="U22" s="24">
        <f t="shared" si="1"/>
        <v>90</v>
      </c>
      <c r="V22" s="25"/>
      <c r="W22" s="25">
        <f t="shared" si="2"/>
        <v>0</v>
      </c>
      <c r="X22" s="25"/>
      <c r="Y22" s="25">
        <f t="shared" si="3"/>
        <v>0</v>
      </c>
    </row>
    <row r="23" spans="1:25" ht="15.75">
      <c r="A23" s="14" t="s">
        <v>9</v>
      </c>
      <c r="B23" s="4" t="s">
        <v>31</v>
      </c>
      <c r="C23" s="6" t="s">
        <v>8</v>
      </c>
      <c r="D23" s="6"/>
      <c r="E23" s="6"/>
      <c r="F23" s="6"/>
      <c r="G23" s="6">
        <v>110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15">
        <f t="shared" si="0"/>
        <v>110</v>
      </c>
      <c r="U23" s="24">
        <f t="shared" si="1"/>
        <v>55</v>
      </c>
      <c r="V23" s="25"/>
      <c r="W23" s="25">
        <f t="shared" si="2"/>
        <v>0</v>
      </c>
      <c r="X23" s="25"/>
      <c r="Y23" s="25">
        <f t="shared" si="3"/>
        <v>0</v>
      </c>
    </row>
    <row r="24" spans="1:25" ht="16.5" thickBot="1">
      <c r="A24" s="16" t="s">
        <v>18</v>
      </c>
      <c r="B24" s="17" t="s">
        <v>29</v>
      </c>
      <c r="C24" s="18" t="s">
        <v>8</v>
      </c>
      <c r="D24" s="18"/>
      <c r="E24" s="18"/>
      <c r="F24" s="18">
        <v>124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9">
        <f t="shared" si="0"/>
        <v>124</v>
      </c>
      <c r="U24" s="24">
        <f t="shared" si="1"/>
        <v>62</v>
      </c>
      <c r="V24" s="25"/>
      <c r="W24" s="25">
        <f t="shared" si="2"/>
        <v>0</v>
      </c>
      <c r="X24" s="25"/>
      <c r="Y24" s="25">
        <f t="shared" si="3"/>
        <v>0</v>
      </c>
    </row>
    <row r="25" spans="22:25" ht="14.25">
      <c r="V25" t="s">
        <v>51</v>
      </c>
      <c r="W25" s="26">
        <f>SUM(W3:W24)</f>
        <v>0</v>
      </c>
      <c r="X25" s="26">
        <f>SUM(X3:X24)</f>
        <v>0</v>
      </c>
      <c r="Y25" s="26">
        <f>SUM(Y3:Y24)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Ladislav NEMETH</dc:creator>
  <cp:keywords/>
  <dc:description/>
  <cp:lastModifiedBy>zsuzsi</cp:lastModifiedBy>
  <dcterms:created xsi:type="dcterms:W3CDTF">2017-07-25T15:34:28Z</dcterms:created>
  <dcterms:modified xsi:type="dcterms:W3CDTF">2017-08-21T16:07:11Z</dcterms:modified>
  <cp:category/>
  <cp:version/>
  <cp:contentType/>
  <cp:contentStatus/>
</cp:coreProperties>
</file>