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<sst xmlns="http://schemas.openxmlformats.org/spreadsheetml/2006/main" count="138" uniqueCount="93">
  <si>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Potraviny</t>
  </si>
  <si>
    <t>Charakteristika</t>
  </si>
  <si>
    <t>Merná jednotka</t>
  </si>
  <si>
    <t>ZPS</t>
  </si>
  <si>
    <t>ZŠ Smetanov háj</t>
  </si>
  <si>
    <t>MŠ E.Benedeka</t>
  </si>
  <si>
    <t>MŠ Jesenského</t>
  </si>
  <si>
    <t>MŠ Komenského</t>
  </si>
  <si>
    <t>MŠ Októbrová</t>
  </si>
  <si>
    <t>MŠ nám.SNP</t>
  </si>
  <si>
    <t>MŠ Ružový háj</t>
  </si>
  <si>
    <t>MŠ Rybný trh</t>
  </si>
  <si>
    <t>MŠ Széchenyiho</t>
  </si>
  <si>
    <t>CSS</t>
  </si>
  <si>
    <t>domáca bábovka</t>
  </si>
  <si>
    <t>400g</t>
  </si>
  <si>
    <t>chlieb tmavý kráj.</t>
  </si>
  <si>
    <t>1000g</t>
  </si>
  <si>
    <t>makovka-brioš</t>
  </si>
  <si>
    <t>80g</t>
  </si>
  <si>
    <t>pletenec kakaový</t>
  </si>
  <si>
    <t>200 g</t>
  </si>
  <si>
    <t>rohlík</t>
  </si>
  <si>
    <t>50g</t>
  </si>
  <si>
    <t>rohlík grahamový</t>
  </si>
  <si>
    <t>60g</t>
  </si>
  <si>
    <t>sladké pečivo</t>
  </si>
  <si>
    <t>100g</t>
  </si>
  <si>
    <t>veka na chleb.</t>
  </si>
  <si>
    <t>vianočka mramorová</t>
  </si>
  <si>
    <t>vianočka s hrozien.</t>
  </si>
  <si>
    <t>400 g</t>
  </si>
  <si>
    <t xml:space="preserve">závin </t>
  </si>
  <si>
    <t>makovou plnkou</t>
  </si>
  <si>
    <t>orechovou pl.</t>
  </si>
  <si>
    <t>kakaovou pl.</t>
  </si>
  <si>
    <t>tvarohovou pl.</t>
  </si>
  <si>
    <t>žemľa</t>
  </si>
  <si>
    <t>300g</t>
  </si>
  <si>
    <t>bageta</t>
  </si>
  <si>
    <t>75g</t>
  </si>
  <si>
    <t>štvorslimák</t>
  </si>
  <si>
    <t>žebríčka</t>
  </si>
  <si>
    <t>250g</t>
  </si>
  <si>
    <t>bábovka</t>
  </si>
  <si>
    <t>90g</t>
  </si>
  <si>
    <t>taštičky</t>
  </si>
  <si>
    <t>lekvárové</t>
  </si>
  <si>
    <t>orechové</t>
  </si>
  <si>
    <t>tvarohové</t>
  </si>
  <si>
    <t>slimák</t>
  </si>
  <si>
    <t>kakaový</t>
  </si>
  <si>
    <t>škoricový</t>
  </si>
  <si>
    <t>šatôčka</t>
  </si>
  <si>
    <t>pudingová</t>
  </si>
  <si>
    <t>uzol</t>
  </si>
  <si>
    <t>makový</t>
  </si>
  <si>
    <t>orechový</t>
  </si>
  <si>
    <t>čalovská ruža</t>
  </si>
  <si>
    <t>150g</t>
  </si>
  <si>
    <t>jablčník</t>
  </si>
  <si>
    <t>šišky</t>
  </si>
  <si>
    <t>štrúdla</t>
  </si>
  <si>
    <t>rôzné plnky</t>
  </si>
  <si>
    <t>cesnakový</t>
  </si>
  <si>
    <t>oškvarkové pagačiky</t>
  </si>
  <si>
    <t>strúhanka</t>
  </si>
  <si>
    <t>500g</t>
  </si>
  <si>
    <t>droždie</t>
  </si>
  <si>
    <t>kg</t>
  </si>
  <si>
    <t xml:space="preserve">chlieb tmavý </t>
  </si>
  <si>
    <t xml:space="preserve">1150 g </t>
  </si>
  <si>
    <t xml:space="preserve">chlieb krájaný </t>
  </si>
  <si>
    <t>pizza rožok</t>
  </si>
  <si>
    <t xml:space="preserve">chlieb rascový </t>
  </si>
  <si>
    <t>1300g</t>
  </si>
  <si>
    <t>chlieb bielý</t>
  </si>
  <si>
    <t>chlieb celozrnný</t>
  </si>
  <si>
    <t>1000 g</t>
  </si>
  <si>
    <t>pečivo celozrnné</t>
  </si>
  <si>
    <t>50 g</t>
  </si>
  <si>
    <t>Spolu</t>
  </si>
  <si>
    <t>ZŠ Jilemnického</t>
  </si>
  <si>
    <t>ZŠ A. Vámbéryho</t>
  </si>
  <si>
    <t>ZŠ Gy.Szabóa</t>
  </si>
  <si>
    <t>ZŠ Z.Kodálya</t>
  </si>
  <si>
    <t>MŠ nám.Priat.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</si>
  <si>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</si>
  <si>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</si>
  <si>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</si>
  <si>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</si>
  <si>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 xml:space="preserve">Príloha č.1. Tabuľka na ocenenie: </t>
  </si>
  <si>
    <t>SPOLU: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</si>
</sst>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4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1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45" applyBorder="1">
      <alignment/>
      <protection/>
    </xf>
    <xf numFmtId="0" fontId="41" fillId="0" borderId="10" xfId="0" applyFont="1" applyFill="1" applyBorder="1" applyAlignment="1">
      <alignment horizontal="left"/>
    </xf>
    <xf numFmtId="3" fontId="41" fillId="0" borderId="10" xfId="0" applyNumberFormat="1" applyFont="1" applyBorder="1" applyAlignment="1">
      <alignment horizontal="left"/>
    </xf>
    <xf numFmtId="0" fontId="41" fillId="33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44" applyFont="1" applyBorder="1">
      <alignment/>
      <protection/>
    </xf>
    <xf numFmtId="0" fontId="3" fillId="0" borderId="10" xfId="44" applyFont="1" applyBorder="1" applyAlignment="1">
      <alignment wrapText="1"/>
      <protection/>
    </xf>
    <xf numFmtId="0" fontId="41" fillId="0" borderId="11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3" fillId="0" borderId="11" xfId="44" applyFont="1" applyBorder="1">
      <alignment/>
      <protection/>
    </xf>
    <xf numFmtId="0" fontId="3" fillId="0" borderId="11" xfId="44" applyFont="1" applyBorder="1" applyAlignment="1">
      <alignment wrapText="1"/>
      <protection/>
    </xf>
    <xf numFmtId="0" fontId="3" fillId="0" borderId="11" xfId="45" applyBorder="1">
      <alignment/>
      <protection/>
    </xf>
    <xf numFmtId="0" fontId="42" fillId="0" borderId="12" xfId="0" applyFont="1" applyBorder="1" applyAlignment="1">
      <alignment horizontal="left"/>
    </xf>
    <xf numFmtId="2" fontId="43" fillId="34" borderId="13" xfId="46" applyNumberFormat="1" applyFont="1" applyFill="1" applyBorder="1" applyAlignment="1">
      <alignment horizontal="left" vertical="center"/>
      <protection/>
    </xf>
    <xf numFmtId="0" fontId="41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41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41" fillId="0" borderId="20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0" fillId="35" borderId="21" xfId="0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2" fontId="4" fillId="36" borderId="25" xfId="46" applyNumberFormat="1" applyFont="1" applyFill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172" fontId="6" fillId="35" borderId="26" xfId="46" applyNumberFormat="1" applyFont="1" applyFill="1" applyBorder="1" applyAlignment="1">
      <alignment horizontal="center" vertical="center"/>
      <protection/>
    </xf>
    <xf numFmtId="0" fontId="3" fillId="35" borderId="26" xfId="0" applyFont="1" applyFill="1" applyBorder="1" applyAlignment="1">
      <alignment/>
    </xf>
    <xf numFmtId="172" fontId="3" fillId="35" borderId="26" xfId="0" applyNumberFormat="1" applyFont="1" applyFill="1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5" borderId="10" xfId="0" applyFill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4" xfId="45"/>
    <cellStyle name="normálne_Hárok2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PageLayoutView="0" workbookViewId="0" topLeftCell="A1">
      <pane xSplit="3" ySplit="2" topLeftCell="S4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45" sqref="Z45"/>
    </sheetView>
  </sheetViews>
  <sheetFormatPr defaultColWidth="16.00390625" defaultRowHeight="14.25"/>
  <cols>
    <col min="1" max="1" width="16.00390625" style="8" bestFit="1" customWidth="1"/>
    <col min="2" max="2" width="12.875" style="8" bestFit="1" customWidth="1"/>
    <col min="3" max="3" width="17.375" style="8" customWidth="1"/>
    <col min="4" max="4" width="9.375" style="8" customWidth="1"/>
    <col min="5" max="5" width="13.25390625" style="8" bestFit="1" customWidth="1"/>
    <col min="6" max="6" width="13.625" style="8" bestFit="1" customWidth="1"/>
    <col min="7" max="7" width="12.125" style="8" bestFit="1" customWidth="1"/>
    <col min="8" max="8" width="10.00390625" style="8" bestFit="1" customWidth="1"/>
    <col min="9" max="9" width="11.00390625" style="8" bestFit="1" customWidth="1"/>
    <col min="10" max="255" width="9.00390625" style="8" customWidth="1"/>
    <col min="256" max="16384" width="16.00390625" style="8" bestFit="1" customWidth="1"/>
  </cols>
  <sheetData>
    <row r="1" spans="1:24" ht="15" thickBot="1">
      <c r="A1" s="45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  <c r="U1" s="48"/>
      <c r="V1" s="48"/>
      <c r="W1" s="48"/>
      <c r="X1" s="48"/>
    </row>
    <row r="2" spans="1:24" ht="28.5" customHeight="1" thickBot="1">
      <c r="A2" s="19" t="s">
        <v>0</v>
      </c>
      <c r="B2" s="34" t="s">
        <v>1</v>
      </c>
      <c r="C2" s="34" t="s">
        <v>2</v>
      </c>
      <c r="D2" s="20" t="s">
        <v>3</v>
      </c>
      <c r="E2" s="20" t="s">
        <v>82</v>
      </c>
      <c r="F2" s="20" t="s">
        <v>4</v>
      </c>
      <c r="G2" s="20" t="s">
        <v>83</v>
      </c>
      <c r="H2" s="20" t="s">
        <v>84</v>
      </c>
      <c r="I2" s="20" t="s">
        <v>85</v>
      </c>
      <c r="J2" s="20" t="s">
        <v>5</v>
      </c>
      <c r="K2" s="20" t="s">
        <v>6</v>
      </c>
      <c r="L2" s="20" t="s">
        <v>7</v>
      </c>
      <c r="M2" s="20" t="s">
        <v>8</v>
      </c>
      <c r="N2" s="20" t="s">
        <v>9</v>
      </c>
      <c r="O2" s="20" t="s">
        <v>86</v>
      </c>
      <c r="P2" s="20" t="s">
        <v>10</v>
      </c>
      <c r="Q2" s="20" t="s">
        <v>11</v>
      </c>
      <c r="R2" s="20" t="s">
        <v>12</v>
      </c>
      <c r="S2" s="20" t="s">
        <v>13</v>
      </c>
      <c r="T2" s="38" t="s">
        <v>81</v>
      </c>
      <c r="U2" s="39" t="s">
        <v>87</v>
      </c>
      <c r="V2" s="39" t="s">
        <v>88</v>
      </c>
      <c r="W2" s="40" t="s">
        <v>89</v>
      </c>
      <c r="X2" s="41" t="s">
        <v>90</v>
      </c>
    </row>
    <row r="3" spans="1:24" ht="19.5" customHeight="1" thickBot="1">
      <c r="A3" s="33" t="s">
        <v>14</v>
      </c>
      <c r="B3" s="13"/>
      <c r="C3" s="13" t="s">
        <v>15</v>
      </c>
      <c r="D3" s="13">
        <v>580</v>
      </c>
      <c r="E3" s="13"/>
      <c r="F3" s="13"/>
      <c r="G3" s="13"/>
      <c r="H3" s="13"/>
      <c r="I3" s="13"/>
      <c r="J3" s="14"/>
      <c r="K3" s="15">
        <v>80</v>
      </c>
      <c r="L3" s="15">
        <v>20</v>
      </c>
      <c r="M3" s="16">
        <v>20</v>
      </c>
      <c r="N3" s="17">
        <v>25</v>
      </c>
      <c r="O3" s="15">
        <v>75</v>
      </c>
      <c r="P3" s="18">
        <v>0</v>
      </c>
      <c r="Q3" s="15"/>
      <c r="R3" s="15">
        <v>0</v>
      </c>
      <c r="S3" s="22"/>
      <c r="T3" s="35">
        <f>SUM(D3:S3)</f>
        <v>800</v>
      </c>
      <c r="U3" s="42"/>
      <c r="V3" s="43">
        <f aca="true" t="shared" si="0" ref="V3:V49">T3*U3</f>
        <v>0</v>
      </c>
      <c r="W3" s="42"/>
      <c r="X3" s="44">
        <f aca="true" t="shared" si="1" ref="X3:X50">V3+W3</f>
        <v>0</v>
      </c>
    </row>
    <row r="4" spans="1:24" ht="19.5" customHeight="1" thickBot="1">
      <c r="A4" s="21" t="s">
        <v>16</v>
      </c>
      <c r="B4" s="1"/>
      <c r="C4" s="1" t="s">
        <v>17</v>
      </c>
      <c r="D4" s="1">
        <v>8760</v>
      </c>
      <c r="E4" s="1"/>
      <c r="F4" s="1">
        <v>698</v>
      </c>
      <c r="G4" s="1"/>
      <c r="H4" s="1">
        <v>1300</v>
      </c>
      <c r="I4" s="1">
        <v>650</v>
      </c>
      <c r="J4" s="2">
        <v>550</v>
      </c>
      <c r="K4" s="3">
        <v>1175</v>
      </c>
      <c r="L4" s="3">
        <v>900</v>
      </c>
      <c r="M4" s="11">
        <v>600</v>
      </c>
      <c r="N4" s="12">
        <v>1000</v>
      </c>
      <c r="O4" s="3">
        <v>1445</v>
      </c>
      <c r="P4" s="4">
        <v>800</v>
      </c>
      <c r="Q4" s="3">
        <v>1330</v>
      </c>
      <c r="R4" s="3">
        <v>800</v>
      </c>
      <c r="S4" s="23">
        <v>650</v>
      </c>
      <c r="T4" s="36">
        <f aca="true" t="shared" si="2" ref="T4:T49">SUM(D4:S4)</f>
        <v>20658</v>
      </c>
      <c r="U4" s="42"/>
      <c r="V4" s="43">
        <f t="shared" si="0"/>
        <v>0</v>
      </c>
      <c r="W4" s="42"/>
      <c r="X4" s="44">
        <f t="shared" si="1"/>
        <v>0</v>
      </c>
    </row>
    <row r="5" spans="1:24" ht="19.5" customHeight="1" thickBot="1">
      <c r="A5" s="21" t="s">
        <v>18</v>
      </c>
      <c r="B5" s="1"/>
      <c r="C5" s="1" t="s">
        <v>19</v>
      </c>
      <c r="D5" s="1">
        <v>2180</v>
      </c>
      <c r="E5" s="1"/>
      <c r="F5" s="1"/>
      <c r="G5" s="1"/>
      <c r="H5" s="1"/>
      <c r="I5" s="1"/>
      <c r="J5" s="2"/>
      <c r="K5" s="3">
        <v>0</v>
      </c>
      <c r="L5" s="3">
        <v>400</v>
      </c>
      <c r="M5" s="11">
        <v>550</v>
      </c>
      <c r="N5" s="12">
        <v>800</v>
      </c>
      <c r="O5" s="3">
        <v>707</v>
      </c>
      <c r="P5" s="4">
        <v>250</v>
      </c>
      <c r="Q5" s="3"/>
      <c r="R5" s="3">
        <v>450</v>
      </c>
      <c r="S5" s="23"/>
      <c r="T5" s="36">
        <f t="shared" si="2"/>
        <v>5337</v>
      </c>
      <c r="U5" s="42"/>
      <c r="V5" s="43">
        <f t="shared" si="0"/>
        <v>0</v>
      </c>
      <c r="W5" s="42"/>
      <c r="X5" s="44">
        <f t="shared" si="1"/>
        <v>0</v>
      </c>
    </row>
    <row r="6" spans="1:24" ht="19.5" customHeight="1" thickBot="1">
      <c r="A6" s="21" t="s">
        <v>20</v>
      </c>
      <c r="B6" s="1"/>
      <c r="C6" s="1" t="s">
        <v>21</v>
      </c>
      <c r="D6" s="1"/>
      <c r="E6" s="1"/>
      <c r="F6" s="1"/>
      <c r="G6" s="1"/>
      <c r="H6" s="1"/>
      <c r="I6" s="1"/>
      <c r="J6" s="2"/>
      <c r="K6" s="3">
        <v>0</v>
      </c>
      <c r="L6" s="3">
        <v>90</v>
      </c>
      <c r="M6" s="11"/>
      <c r="N6" s="12"/>
      <c r="O6" s="3">
        <v>0</v>
      </c>
      <c r="P6" s="4">
        <v>0</v>
      </c>
      <c r="Q6" s="3"/>
      <c r="R6" s="3">
        <v>0</v>
      </c>
      <c r="S6" s="23"/>
      <c r="T6" s="36">
        <f t="shared" si="2"/>
        <v>90</v>
      </c>
      <c r="U6" s="42"/>
      <c r="V6" s="43">
        <f t="shared" si="0"/>
        <v>0</v>
      </c>
      <c r="W6" s="42"/>
      <c r="X6" s="44">
        <f t="shared" si="1"/>
        <v>0</v>
      </c>
    </row>
    <row r="7" spans="1:24" ht="19.5" customHeight="1" thickBot="1">
      <c r="A7" s="21" t="s">
        <v>22</v>
      </c>
      <c r="B7" s="1"/>
      <c r="C7" s="1" t="s">
        <v>23</v>
      </c>
      <c r="D7" s="1">
        <v>9890</v>
      </c>
      <c r="E7" s="1">
        <v>356</v>
      </c>
      <c r="F7" s="1">
        <v>380</v>
      </c>
      <c r="G7" s="5">
        <v>1600</v>
      </c>
      <c r="H7" s="6">
        <v>2600</v>
      </c>
      <c r="I7" s="1">
        <v>600</v>
      </c>
      <c r="J7" s="2">
        <v>3000</v>
      </c>
      <c r="K7" s="3">
        <v>2000</v>
      </c>
      <c r="L7" s="3">
        <v>4000</v>
      </c>
      <c r="M7" s="11">
        <v>5000</v>
      </c>
      <c r="N7" s="12">
        <v>7500</v>
      </c>
      <c r="O7" s="3">
        <v>2985</v>
      </c>
      <c r="P7" s="4">
        <v>2700</v>
      </c>
      <c r="Q7" s="3">
        <v>5960</v>
      </c>
      <c r="R7" s="3">
        <v>3600</v>
      </c>
      <c r="S7" s="23">
        <v>400</v>
      </c>
      <c r="T7" s="36">
        <f t="shared" si="2"/>
        <v>52571</v>
      </c>
      <c r="U7" s="42"/>
      <c r="V7" s="43">
        <f t="shared" si="0"/>
        <v>0</v>
      </c>
      <c r="W7" s="42"/>
      <c r="X7" s="44">
        <f t="shared" si="1"/>
        <v>0</v>
      </c>
    </row>
    <row r="8" spans="1:24" ht="19.5" customHeight="1" thickBot="1">
      <c r="A8" s="21" t="s">
        <v>24</v>
      </c>
      <c r="B8" s="1"/>
      <c r="C8" s="1" t="s">
        <v>25</v>
      </c>
      <c r="D8" s="1">
        <v>4000</v>
      </c>
      <c r="E8" s="1"/>
      <c r="F8" s="1"/>
      <c r="G8" s="1"/>
      <c r="H8" s="1"/>
      <c r="I8" s="1"/>
      <c r="J8" s="2"/>
      <c r="K8" s="3">
        <v>0</v>
      </c>
      <c r="L8" s="3">
        <v>1900</v>
      </c>
      <c r="M8" s="11">
        <v>150</v>
      </c>
      <c r="N8" s="12">
        <v>200</v>
      </c>
      <c r="O8" s="3">
        <v>0</v>
      </c>
      <c r="P8" s="4">
        <v>0</v>
      </c>
      <c r="Q8" s="3">
        <v>220</v>
      </c>
      <c r="R8" s="3">
        <v>0</v>
      </c>
      <c r="S8" s="23"/>
      <c r="T8" s="36">
        <f t="shared" si="2"/>
        <v>6470</v>
      </c>
      <c r="U8" s="42"/>
      <c r="V8" s="43">
        <f t="shared" si="0"/>
        <v>0</v>
      </c>
      <c r="W8" s="42"/>
      <c r="X8" s="44">
        <f t="shared" si="1"/>
        <v>0</v>
      </c>
    </row>
    <row r="9" spans="1:24" ht="19.5" customHeight="1" thickBot="1">
      <c r="A9" s="21" t="s">
        <v>26</v>
      </c>
      <c r="B9" s="1"/>
      <c r="C9" s="1" t="s">
        <v>27</v>
      </c>
      <c r="D9" s="1">
        <v>1360</v>
      </c>
      <c r="E9" s="1"/>
      <c r="F9" s="1">
        <v>64</v>
      </c>
      <c r="G9" s="1"/>
      <c r="H9" s="1"/>
      <c r="I9" s="1"/>
      <c r="J9" s="2">
        <v>400</v>
      </c>
      <c r="K9" s="3">
        <v>0</v>
      </c>
      <c r="L9" s="3">
        <v>200</v>
      </c>
      <c r="M9" s="11">
        <v>110</v>
      </c>
      <c r="N9" s="12">
        <v>160</v>
      </c>
      <c r="O9" s="3">
        <v>0</v>
      </c>
      <c r="P9" s="4">
        <v>0</v>
      </c>
      <c r="Q9" s="3">
        <v>700</v>
      </c>
      <c r="R9" s="3">
        <v>0</v>
      </c>
      <c r="S9" s="23"/>
      <c r="T9" s="36">
        <f t="shared" si="2"/>
        <v>2994</v>
      </c>
      <c r="U9" s="42"/>
      <c r="V9" s="43">
        <f t="shared" si="0"/>
        <v>0</v>
      </c>
      <c r="W9" s="42"/>
      <c r="X9" s="44">
        <f t="shared" si="1"/>
        <v>0</v>
      </c>
    </row>
    <row r="10" spans="1:24" ht="19.5" customHeight="1" thickBot="1">
      <c r="A10" s="21" t="s">
        <v>28</v>
      </c>
      <c r="B10" s="1"/>
      <c r="C10" s="1" t="s">
        <v>15</v>
      </c>
      <c r="D10" s="1">
        <v>1630</v>
      </c>
      <c r="E10" s="1"/>
      <c r="F10" s="1">
        <v>50</v>
      </c>
      <c r="G10" s="1"/>
      <c r="H10" s="1">
        <v>70</v>
      </c>
      <c r="I10" s="1"/>
      <c r="J10" s="2"/>
      <c r="K10" s="3">
        <v>0</v>
      </c>
      <c r="L10" s="3">
        <v>50</v>
      </c>
      <c r="M10" s="11"/>
      <c r="N10" s="12"/>
      <c r="O10" s="3">
        <v>44</v>
      </c>
      <c r="P10" s="4">
        <v>0</v>
      </c>
      <c r="Q10" s="3">
        <v>40</v>
      </c>
      <c r="R10" s="3">
        <v>0</v>
      </c>
      <c r="S10" s="23">
        <v>200</v>
      </c>
      <c r="T10" s="36">
        <f t="shared" si="2"/>
        <v>2084</v>
      </c>
      <c r="U10" s="42"/>
      <c r="V10" s="43">
        <f t="shared" si="0"/>
        <v>0</v>
      </c>
      <c r="W10" s="42"/>
      <c r="X10" s="44">
        <f t="shared" si="1"/>
        <v>0</v>
      </c>
    </row>
    <row r="11" spans="1:24" ht="19.5" customHeight="1" thickBot="1">
      <c r="A11" s="21" t="s">
        <v>29</v>
      </c>
      <c r="B11" s="1"/>
      <c r="C11" s="1" t="s">
        <v>15</v>
      </c>
      <c r="D11" s="1">
        <v>600</v>
      </c>
      <c r="E11" s="1"/>
      <c r="F11" s="1"/>
      <c r="G11" s="1"/>
      <c r="H11" s="1"/>
      <c r="I11" s="1"/>
      <c r="J11" s="2"/>
      <c r="K11" s="3">
        <v>0</v>
      </c>
      <c r="L11" s="3">
        <v>80</v>
      </c>
      <c r="M11" s="11"/>
      <c r="N11" s="12"/>
      <c r="O11" s="3">
        <v>157</v>
      </c>
      <c r="P11" s="4">
        <v>0</v>
      </c>
      <c r="Q11" s="3"/>
      <c r="R11" s="3">
        <v>0</v>
      </c>
      <c r="S11" s="23"/>
      <c r="T11" s="36">
        <f t="shared" si="2"/>
        <v>837</v>
      </c>
      <c r="U11" s="42"/>
      <c r="V11" s="43">
        <f t="shared" si="0"/>
        <v>0</v>
      </c>
      <c r="W11" s="42"/>
      <c r="X11" s="44">
        <f t="shared" si="1"/>
        <v>0</v>
      </c>
    </row>
    <row r="12" spans="1:24" ht="19.5" customHeight="1" thickBot="1">
      <c r="A12" s="21" t="s">
        <v>30</v>
      </c>
      <c r="B12" s="1"/>
      <c r="C12" s="7" t="s">
        <v>31</v>
      </c>
      <c r="D12" s="1"/>
      <c r="E12" s="1"/>
      <c r="F12" s="1">
        <v>32</v>
      </c>
      <c r="G12" s="1"/>
      <c r="H12" s="1"/>
      <c r="I12" s="1"/>
      <c r="J12" s="2">
        <v>80</v>
      </c>
      <c r="K12" s="3">
        <v>110</v>
      </c>
      <c r="L12" s="3">
        <v>80</v>
      </c>
      <c r="M12" s="11">
        <v>80</v>
      </c>
      <c r="N12" s="12">
        <v>120</v>
      </c>
      <c r="O12" s="3">
        <v>169</v>
      </c>
      <c r="P12" s="4">
        <v>40</v>
      </c>
      <c r="Q12" s="3">
        <v>150</v>
      </c>
      <c r="R12" s="3">
        <v>26</v>
      </c>
      <c r="S12" s="23">
        <v>80</v>
      </c>
      <c r="T12" s="36">
        <f t="shared" si="2"/>
        <v>967</v>
      </c>
      <c r="U12" s="42"/>
      <c r="V12" s="43">
        <f t="shared" si="0"/>
        <v>0</v>
      </c>
      <c r="W12" s="42"/>
      <c r="X12" s="44">
        <f t="shared" si="1"/>
        <v>0</v>
      </c>
    </row>
    <row r="13" spans="1:24" ht="19.5" customHeight="1" thickBot="1">
      <c r="A13" s="21" t="s">
        <v>32</v>
      </c>
      <c r="B13" s="1" t="s">
        <v>33</v>
      </c>
      <c r="C13" s="1" t="s">
        <v>31</v>
      </c>
      <c r="D13" s="1"/>
      <c r="E13" s="1"/>
      <c r="F13" s="1"/>
      <c r="G13" s="1"/>
      <c r="H13" s="1"/>
      <c r="I13" s="1"/>
      <c r="J13" s="2"/>
      <c r="K13" s="3">
        <v>36</v>
      </c>
      <c r="L13" s="3">
        <v>100</v>
      </c>
      <c r="M13" s="11">
        <v>80</v>
      </c>
      <c r="N13" s="12">
        <v>120</v>
      </c>
      <c r="O13" s="3">
        <v>0</v>
      </c>
      <c r="P13" s="4">
        <v>40</v>
      </c>
      <c r="Q13" s="3">
        <v>45</v>
      </c>
      <c r="R13" s="3">
        <v>70</v>
      </c>
      <c r="S13" s="23"/>
      <c r="T13" s="36">
        <f t="shared" si="2"/>
        <v>491</v>
      </c>
      <c r="U13" s="42"/>
      <c r="V13" s="43">
        <f t="shared" si="0"/>
        <v>0</v>
      </c>
      <c r="W13" s="42"/>
      <c r="X13" s="44">
        <f t="shared" si="1"/>
        <v>0</v>
      </c>
    </row>
    <row r="14" spans="1:24" ht="19.5" customHeight="1" thickBot="1">
      <c r="A14" s="21" t="s">
        <v>32</v>
      </c>
      <c r="B14" s="1" t="s">
        <v>34</v>
      </c>
      <c r="C14" s="1" t="s">
        <v>31</v>
      </c>
      <c r="D14" s="1"/>
      <c r="E14" s="1"/>
      <c r="F14" s="1"/>
      <c r="G14" s="1"/>
      <c r="H14" s="1"/>
      <c r="I14" s="1"/>
      <c r="J14" s="2"/>
      <c r="K14" s="3">
        <v>0</v>
      </c>
      <c r="L14" s="3">
        <v>100</v>
      </c>
      <c r="M14" s="11">
        <v>80</v>
      </c>
      <c r="N14" s="12">
        <v>120</v>
      </c>
      <c r="O14" s="3">
        <v>0</v>
      </c>
      <c r="P14" s="4">
        <v>0</v>
      </c>
      <c r="Q14" s="3">
        <v>45</v>
      </c>
      <c r="R14" s="3">
        <v>0</v>
      </c>
      <c r="S14" s="23"/>
      <c r="T14" s="36">
        <f t="shared" si="2"/>
        <v>345</v>
      </c>
      <c r="U14" s="42"/>
      <c r="V14" s="43">
        <f t="shared" si="0"/>
        <v>0</v>
      </c>
      <c r="W14" s="42"/>
      <c r="X14" s="44">
        <f t="shared" si="1"/>
        <v>0</v>
      </c>
    </row>
    <row r="15" spans="1:24" ht="19.5" customHeight="1" thickBot="1">
      <c r="A15" s="21" t="s">
        <v>32</v>
      </c>
      <c r="B15" s="1" t="s">
        <v>35</v>
      </c>
      <c r="C15" s="1" t="s">
        <v>15</v>
      </c>
      <c r="D15" s="1">
        <v>440</v>
      </c>
      <c r="E15" s="1"/>
      <c r="F15" s="1"/>
      <c r="G15" s="1"/>
      <c r="H15" s="1"/>
      <c r="I15" s="1"/>
      <c r="J15" s="2">
        <v>40</v>
      </c>
      <c r="K15" s="3">
        <v>36</v>
      </c>
      <c r="L15" s="3">
        <v>0</v>
      </c>
      <c r="M15" s="11">
        <v>16</v>
      </c>
      <c r="N15" s="12">
        <v>20</v>
      </c>
      <c r="O15" s="3">
        <v>183</v>
      </c>
      <c r="P15" s="4">
        <v>40</v>
      </c>
      <c r="Q15" s="3">
        <v>90</v>
      </c>
      <c r="R15" s="3">
        <v>30</v>
      </c>
      <c r="S15" s="23"/>
      <c r="T15" s="36">
        <f t="shared" si="2"/>
        <v>895</v>
      </c>
      <c r="U15" s="42"/>
      <c r="V15" s="43">
        <f t="shared" si="0"/>
        <v>0</v>
      </c>
      <c r="W15" s="42"/>
      <c r="X15" s="44">
        <f t="shared" si="1"/>
        <v>0</v>
      </c>
    </row>
    <row r="16" spans="1:24" ht="19.5" customHeight="1" thickBot="1">
      <c r="A16" s="21" t="s">
        <v>32</v>
      </c>
      <c r="B16" s="1" t="s">
        <v>36</v>
      </c>
      <c r="C16" s="1" t="s">
        <v>15</v>
      </c>
      <c r="D16" s="1">
        <v>440</v>
      </c>
      <c r="E16" s="1"/>
      <c r="F16" s="1"/>
      <c r="G16" s="1"/>
      <c r="H16" s="1"/>
      <c r="I16" s="1"/>
      <c r="J16" s="2">
        <v>40</v>
      </c>
      <c r="K16" s="3"/>
      <c r="L16" s="3">
        <v>0</v>
      </c>
      <c r="M16" s="11"/>
      <c r="N16" s="12"/>
      <c r="O16" s="3">
        <v>0</v>
      </c>
      <c r="P16" s="4">
        <v>8</v>
      </c>
      <c r="Q16" s="3"/>
      <c r="R16" s="3">
        <v>10</v>
      </c>
      <c r="S16" s="23"/>
      <c r="T16" s="36">
        <f t="shared" si="2"/>
        <v>498</v>
      </c>
      <c r="U16" s="42"/>
      <c r="V16" s="43">
        <f t="shared" si="0"/>
        <v>0</v>
      </c>
      <c r="W16" s="42"/>
      <c r="X16" s="44">
        <f t="shared" si="1"/>
        <v>0</v>
      </c>
    </row>
    <row r="17" spans="1:24" ht="19.5" customHeight="1" thickBot="1">
      <c r="A17" s="21" t="s">
        <v>37</v>
      </c>
      <c r="B17" s="1"/>
      <c r="C17" s="1" t="s">
        <v>23</v>
      </c>
      <c r="D17" s="1">
        <v>9780</v>
      </c>
      <c r="E17" s="1"/>
      <c r="F17" s="1"/>
      <c r="G17" s="1"/>
      <c r="H17" s="1"/>
      <c r="I17" s="1">
        <v>600</v>
      </c>
      <c r="J17" s="2"/>
      <c r="K17" s="3">
        <v>0</v>
      </c>
      <c r="L17" s="3">
        <v>200</v>
      </c>
      <c r="M17" s="11">
        <v>5000</v>
      </c>
      <c r="N17" s="12">
        <v>7500</v>
      </c>
      <c r="O17" s="3">
        <v>1130</v>
      </c>
      <c r="P17" s="4">
        <v>0</v>
      </c>
      <c r="Q17" s="3">
        <v>200</v>
      </c>
      <c r="R17" s="3">
        <v>0</v>
      </c>
      <c r="S17" s="23"/>
      <c r="T17" s="36">
        <f t="shared" si="2"/>
        <v>24410</v>
      </c>
      <c r="U17" s="42"/>
      <c r="V17" s="43">
        <f t="shared" si="0"/>
        <v>0</v>
      </c>
      <c r="W17" s="42"/>
      <c r="X17" s="44">
        <f t="shared" si="1"/>
        <v>0</v>
      </c>
    </row>
    <row r="18" spans="1:24" ht="19.5" customHeight="1" thickBot="1">
      <c r="A18" s="21" t="s">
        <v>30</v>
      </c>
      <c r="B18" s="1"/>
      <c r="C18" s="1" t="s">
        <v>38</v>
      </c>
      <c r="D18" s="1">
        <v>940</v>
      </c>
      <c r="E18" s="1"/>
      <c r="F18" s="1"/>
      <c r="G18" s="1"/>
      <c r="H18" s="1"/>
      <c r="I18" s="1"/>
      <c r="K18" s="9"/>
      <c r="L18" s="3"/>
      <c r="S18" s="24"/>
      <c r="T18" s="36">
        <f t="shared" si="2"/>
        <v>940</v>
      </c>
      <c r="U18" s="42"/>
      <c r="V18" s="43">
        <f t="shared" si="0"/>
        <v>0</v>
      </c>
      <c r="W18" s="42"/>
      <c r="X18" s="44">
        <f t="shared" si="1"/>
        <v>0</v>
      </c>
    </row>
    <row r="19" spans="1:24" ht="19.5" customHeight="1" thickBot="1">
      <c r="A19" s="21" t="s">
        <v>32</v>
      </c>
      <c r="B19" s="1" t="s">
        <v>33</v>
      </c>
      <c r="C19" s="1" t="s">
        <v>38</v>
      </c>
      <c r="D19" s="1">
        <v>440</v>
      </c>
      <c r="E19" s="1"/>
      <c r="F19" s="1"/>
      <c r="G19" s="1"/>
      <c r="H19" s="1"/>
      <c r="I19" s="1"/>
      <c r="K19" s="9"/>
      <c r="L19" s="3"/>
      <c r="S19" s="24"/>
      <c r="T19" s="36">
        <f t="shared" si="2"/>
        <v>440</v>
      </c>
      <c r="U19" s="42"/>
      <c r="V19" s="43">
        <f t="shared" si="0"/>
        <v>0</v>
      </c>
      <c r="W19" s="42"/>
      <c r="X19" s="44">
        <f t="shared" si="1"/>
        <v>0</v>
      </c>
    </row>
    <row r="20" spans="1:24" ht="19.5" customHeight="1" thickBot="1">
      <c r="A20" s="21" t="s">
        <v>32</v>
      </c>
      <c r="B20" s="1" t="s">
        <v>34</v>
      </c>
      <c r="C20" s="1" t="s">
        <v>38</v>
      </c>
      <c r="D20" s="1">
        <v>440</v>
      </c>
      <c r="E20" s="1"/>
      <c r="F20" s="1"/>
      <c r="G20" s="1"/>
      <c r="H20" s="1"/>
      <c r="I20" s="1"/>
      <c r="S20" s="24"/>
      <c r="T20" s="36">
        <f t="shared" si="2"/>
        <v>440</v>
      </c>
      <c r="U20" s="42"/>
      <c r="V20" s="43">
        <f t="shared" si="0"/>
        <v>0</v>
      </c>
      <c r="W20" s="42"/>
      <c r="X20" s="44">
        <f t="shared" si="1"/>
        <v>0</v>
      </c>
    </row>
    <row r="21" spans="1:24" ht="19.5" customHeight="1" thickBot="1">
      <c r="A21" s="25" t="s">
        <v>39</v>
      </c>
      <c r="B21" s="1"/>
      <c r="C21" s="5" t="s">
        <v>40</v>
      </c>
      <c r="D21" s="5">
        <v>3460</v>
      </c>
      <c r="E21" s="1"/>
      <c r="F21" s="1"/>
      <c r="G21" s="1"/>
      <c r="H21" s="1"/>
      <c r="I21" s="1"/>
      <c r="S21" s="24"/>
      <c r="T21" s="36">
        <f t="shared" si="2"/>
        <v>3460</v>
      </c>
      <c r="U21" s="42"/>
      <c r="V21" s="43">
        <f t="shared" si="0"/>
        <v>0</v>
      </c>
      <c r="W21" s="42"/>
      <c r="X21" s="44">
        <f t="shared" si="1"/>
        <v>0</v>
      </c>
    </row>
    <row r="22" spans="1:24" ht="19.5" customHeight="1" thickBot="1">
      <c r="A22" s="25" t="s">
        <v>41</v>
      </c>
      <c r="B22" s="1"/>
      <c r="C22" s="5" t="s">
        <v>38</v>
      </c>
      <c r="D22" s="5">
        <v>890</v>
      </c>
      <c r="E22" s="1"/>
      <c r="F22" s="1"/>
      <c r="G22" s="1"/>
      <c r="H22" s="1"/>
      <c r="I22" s="1"/>
      <c r="S22" s="24"/>
      <c r="T22" s="36">
        <f t="shared" si="2"/>
        <v>890</v>
      </c>
      <c r="U22" s="42"/>
      <c r="V22" s="43">
        <f t="shared" si="0"/>
        <v>0</v>
      </c>
      <c r="W22" s="42"/>
      <c r="X22" s="44">
        <f t="shared" si="1"/>
        <v>0</v>
      </c>
    </row>
    <row r="23" spans="1:24" ht="19.5" customHeight="1" thickBot="1">
      <c r="A23" s="25" t="s">
        <v>42</v>
      </c>
      <c r="B23" s="1"/>
      <c r="C23" s="5" t="s">
        <v>43</v>
      </c>
      <c r="D23" s="5">
        <v>760</v>
      </c>
      <c r="E23" s="1"/>
      <c r="F23" s="1"/>
      <c r="G23" s="1"/>
      <c r="H23" s="1"/>
      <c r="I23" s="1"/>
      <c r="S23" s="24"/>
      <c r="T23" s="36">
        <f t="shared" si="2"/>
        <v>760</v>
      </c>
      <c r="U23" s="42"/>
      <c r="V23" s="43">
        <f t="shared" si="0"/>
        <v>0</v>
      </c>
      <c r="W23" s="42"/>
      <c r="X23" s="44">
        <f t="shared" si="1"/>
        <v>0</v>
      </c>
    </row>
    <row r="24" spans="1:24" ht="19.5" customHeight="1" thickBot="1">
      <c r="A24" s="25" t="s">
        <v>44</v>
      </c>
      <c r="B24" s="1"/>
      <c r="C24" s="5" t="s">
        <v>45</v>
      </c>
      <c r="D24" s="5">
        <v>690</v>
      </c>
      <c r="E24" s="1"/>
      <c r="F24" s="1"/>
      <c r="G24" s="1"/>
      <c r="H24" s="1"/>
      <c r="I24" s="1"/>
      <c r="S24" s="24"/>
      <c r="T24" s="36">
        <f t="shared" si="2"/>
        <v>690</v>
      </c>
      <c r="U24" s="42"/>
      <c r="V24" s="43">
        <f t="shared" si="0"/>
        <v>0</v>
      </c>
      <c r="W24" s="42"/>
      <c r="X24" s="44">
        <f t="shared" si="1"/>
        <v>0</v>
      </c>
    </row>
    <row r="25" spans="1:24" ht="19.5" customHeight="1" thickBot="1">
      <c r="A25" s="25" t="s">
        <v>46</v>
      </c>
      <c r="B25" s="1" t="s">
        <v>47</v>
      </c>
      <c r="C25" s="5" t="s">
        <v>40</v>
      </c>
      <c r="D25" s="1">
        <v>640</v>
      </c>
      <c r="E25" s="1"/>
      <c r="F25" s="1"/>
      <c r="G25" s="1"/>
      <c r="H25" s="1"/>
      <c r="I25" s="1"/>
      <c r="S25" s="24"/>
      <c r="T25" s="36">
        <f t="shared" si="2"/>
        <v>640</v>
      </c>
      <c r="U25" s="42"/>
      <c r="V25" s="43">
        <f t="shared" si="0"/>
        <v>0</v>
      </c>
      <c r="W25" s="42"/>
      <c r="X25" s="44">
        <f t="shared" si="1"/>
        <v>0</v>
      </c>
    </row>
    <row r="26" spans="1:24" ht="19.5" customHeight="1" thickBot="1">
      <c r="A26" s="25" t="s">
        <v>46</v>
      </c>
      <c r="B26" s="1" t="s">
        <v>48</v>
      </c>
      <c r="C26" s="5" t="s">
        <v>40</v>
      </c>
      <c r="D26" s="5">
        <v>640</v>
      </c>
      <c r="E26" s="1"/>
      <c r="F26" s="1"/>
      <c r="G26" s="1"/>
      <c r="H26" s="1"/>
      <c r="I26" s="1"/>
      <c r="S26" s="24"/>
      <c r="T26" s="36">
        <f t="shared" si="2"/>
        <v>640</v>
      </c>
      <c r="U26" s="42"/>
      <c r="V26" s="43">
        <f t="shared" si="0"/>
        <v>0</v>
      </c>
      <c r="W26" s="42"/>
      <c r="X26" s="44">
        <f t="shared" si="1"/>
        <v>0</v>
      </c>
    </row>
    <row r="27" spans="1:24" ht="19.5" customHeight="1" thickBot="1">
      <c r="A27" s="25" t="s">
        <v>46</v>
      </c>
      <c r="B27" s="1" t="s">
        <v>49</v>
      </c>
      <c r="C27" s="5" t="s">
        <v>40</v>
      </c>
      <c r="D27" s="5">
        <v>640</v>
      </c>
      <c r="E27" s="1"/>
      <c r="F27" s="1"/>
      <c r="G27" s="1"/>
      <c r="H27" s="1"/>
      <c r="I27" s="1"/>
      <c r="S27" s="24"/>
      <c r="T27" s="36">
        <f t="shared" si="2"/>
        <v>640</v>
      </c>
      <c r="U27" s="42"/>
      <c r="V27" s="43">
        <f t="shared" si="0"/>
        <v>0</v>
      </c>
      <c r="W27" s="42"/>
      <c r="X27" s="44">
        <f t="shared" si="1"/>
        <v>0</v>
      </c>
    </row>
    <row r="28" spans="1:24" ht="19.5" customHeight="1" thickBot="1">
      <c r="A28" s="25" t="s">
        <v>50</v>
      </c>
      <c r="B28" s="1" t="s">
        <v>51</v>
      </c>
      <c r="C28" s="5" t="s">
        <v>27</v>
      </c>
      <c r="D28" s="5">
        <v>740</v>
      </c>
      <c r="E28" s="1"/>
      <c r="F28" s="1"/>
      <c r="G28" s="1"/>
      <c r="H28" s="1"/>
      <c r="I28" s="1"/>
      <c r="S28" s="24"/>
      <c r="T28" s="36">
        <f t="shared" si="2"/>
        <v>740</v>
      </c>
      <c r="U28" s="42"/>
      <c r="V28" s="43">
        <f t="shared" si="0"/>
        <v>0</v>
      </c>
      <c r="W28" s="42"/>
      <c r="X28" s="44">
        <f t="shared" si="1"/>
        <v>0</v>
      </c>
    </row>
    <row r="29" spans="1:24" ht="19.5" customHeight="1" thickBot="1">
      <c r="A29" s="25" t="s">
        <v>50</v>
      </c>
      <c r="B29" s="1" t="s">
        <v>52</v>
      </c>
      <c r="C29" s="5" t="s">
        <v>27</v>
      </c>
      <c r="D29" s="5">
        <v>740</v>
      </c>
      <c r="E29" s="1"/>
      <c r="F29" s="1"/>
      <c r="G29" s="1"/>
      <c r="H29" s="1"/>
      <c r="I29" s="1"/>
      <c r="S29" s="24"/>
      <c r="T29" s="36">
        <f t="shared" si="2"/>
        <v>740</v>
      </c>
      <c r="U29" s="42"/>
      <c r="V29" s="43">
        <f t="shared" si="0"/>
        <v>0</v>
      </c>
      <c r="W29" s="42"/>
      <c r="X29" s="44">
        <f t="shared" si="1"/>
        <v>0</v>
      </c>
    </row>
    <row r="30" spans="1:24" ht="19.5" customHeight="1" thickBot="1">
      <c r="A30" s="25" t="s">
        <v>53</v>
      </c>
      <c r="B30" s="1" t="s">
        <v>54</v>
      </c>
      <c r="C30" s="5" t="s">
        <v>27</v>
      </c>
      <c r="D30" s="5">
        <v>980</v>
      </c>
      <c r="E30" s="1"/>
      <c r="F30" s="1"/>
      <c r="G30" s="1"/>
      <c r="H30" s="1"/>
      <c r="I30" s="1"/>
      <c r="S30" s="24"/>
      <c r="T30" s="36">
        <f t="shared" si="2"/>
        <v>980</v>
      </c>
      <c r="U30" s="42"/>
      <c r="V30" s="43">
        <f t="shared" si="0"/>
        <v>0</v>
      </c>
      <c r="W30" s="42"/>
      <c r="X30" s="44">
        <f t="shared" si="1"/>
        <v>0</v>
      </c>
    </row>
    <row r="31" spans="1:24" ht="19.5" customHeight="1" thickBot="1">
      <c r="A31" s="25" t="s">
        <v>55</v>
      </c>
      <c r="B31" s="1" t="s">
        <v>56</v>
      </c>
      <c r="C31" s="5" t="s">
        <v>27</v>
      </c>
      <c r="D31" s="5">
        <v>2060</v>
      </c>
      <c r="E31" s="1"/>
      <c r="F31" s="1"/>
      <c r="G31" s="1"/>
      <c r="H31" s="1"/>
      <c r="I31" s="1"/>
      <c r="S31" s="24"/>
      <c r="T31" s="36">
        <f t="shared" si="2"/>
        <v>2060</v>
      </c>
      <c r="U31" s="42"/>
      <c r="V31" s="43">
        <f t="shared" si="0"/>
        <v>0</v>
      </c>
      <c r="W31" s="42"/>
      <c r="X31" s="44">
        <f t="shared" si="1"/>
        <v>0</v>
      </c>
    </row>
    <row r="32" spans="1:24" ht="19.5" customHeight="1" thickBot="1">
      <c r="A32" s="25" t="s">
        <v>55</v>
      </c>
      <c r="B32" s="1" t="s">
        <v>57</v>
      </c>
      <c r="C32" s="5" t="s">
        <v>27</v>
      </c>
      <c r="D32" s="5">
        <v>2060</v>
      </c>
      <c r="E32" s="1"/>
      <c r="F32" s="1"/>
      <c r="G32" s="1"/>
      <c r="H32" s="1"/>
      <c r="I32" s="1"/>
      <c r="S32" s="24"/>
      <c r="T32" s="36">
        <f t="shared" si="2"/>
        <v>2060</v>
      </c>
      <c r="U32" s="42"/>
      <c r="V32" s="43">
        <f t="shared" si="0"/>
        <v>0</v>
      </c>
      <c r="W32" s="42"/>
      <c r="X32" s="44">
        <f t="shared" si="1"/>
        <v>0</v>
      </c>
    </row>
    <row r="33" spans="1:24" ht="19.5" customHeight="1" thickBot="1">
      <c r="A33" s="25" t="s">
        <v>58</v>
      </c>
      <c r="B33" s="1"/>
      <c r="C33" s="5" t="s">
        <v>59</v>
      </c>
      <c r="D33" s="5">
        <v>1870</v>
      </c>
      <c r="E33" s="1"/>
      <c r="F33" s="1"/>
      <c r="G33" s="1"/>
      <c r="H33" s="1"/>
      <c r="I33" s="1"/>
      <c r="S33" s="24"/>
      <c r="T33" s="36">
        <f t="shared" si="2"/>
        <v>1870</v>
      </c>
      <c r="U33" s="42"/>
      <c r="V33" s="43">
        <f t="shared" si="0"/>
        <v>0</v>
      </c>
      <c r="W33" s="42"/>
      <c r="X33" s="44">
        <f t="shared" si="1"/>
        <v>0</v>
      </c>
    </row>
    <row r="34" spans="1:24" ht="19.5" customHeight="1" thickBot="1">
      <c r="A34" s="25" t="s">
        <v>60</v>
      </c>
      <c r="B34" s="1"/>
      <c r="C34" s="5" t="s">
        <v>25</v>
      </c>
      <c r="D34" s="5">
        <v>2480</v>
      </c>
      <c r="E34" s="1"/>
      <c r="F34" s="1"/>
      <c r="G34" s="1"/>
      <c r="H34" s="1"/>
      <c r="I34" s="1"/>
      <c r="S34" s="24"/>
      <c r="T34" s="36">
        <f t="shared" si="2"/>
        <v>2480</v>
      </c>
      <c r="U34" s="42"/>
      <c r="V34" s="43">
        <f t="shared" si="0"/>
        <v>0</v>
      </c>
      <c r="W34" s="42"/>
      <c r="X34" s="44">
        <f t="shared" si="1"/>
        <v>0</v>
      </c>
    </row>
    <row r="35" spans="1:24" ht="19.5" customHeight="1" thickBot="1">
      <c r="A35" s="25" t="s">
        <v>61</v>
      </c>
      <c r="B35" s="1" t="s">
        <v>47</v>
      </c>
      <c r="C35" s="5" t="s">
        <v>23</v>
      </c>
      <c r="D35" s="5">
        <v>760</v>
      </c>
      <c r="E35" s="1"/>
      <c r="F35" s="1"/>
      <c r="G35" s="1"/>
      <c r="H35" s="1"/>
      <c r="I35" s="1"/>
      <c r="S35" s="24"/>
      <c r="T35" s="36">
        <f t="shared" si="2"/>
        <v>760</v>
      </c>
      <c r="U35" s="42"/>
      <c r="V35" s="43">
        <f t="shared" si="0"/>
        <v>0</v>
      </c>
      <c r="W35" s="42"/>
      <c r="X35" s="44">
        <f t="shared" si="1"/>
        <v>0</v>
      </c>
    </row>
    <row r="36" spans="1:24" ht="19.5" customHeight="1" thickBot="1">
      <c r="A36" s="25" t="s">
        <v>62</v>
      </c>
      <c r="B36" s="1" t="s">
        <v>63</v>
      </c>
      <c r="C36" s="5" t="s">
        <v>23</v>
      </c>
      <c r="D36" s="5">
        <v>2200</v>
      </c>
      <c r="E36" s="1"/>
      <c r="F36" s="1"/>
      <c r="G36" s="1"/>
      <c r="H36" s="1"/>
      <c r="I36" s="1"/>
      <c r="S36" s="24"/>
      <c r="T36" s="36">
        <f t="shared" si="2"/>
        <v>2200</v>
      </c>
      <c r="U36" s="42"/>
      <c r="V36" s="43">
        <f t="shared" si="0"/>
        <v>0</v>
      </c>
      <c r="W36" s="42"/>
      <c r="X36" s="44">
        <f t="shared" si="1"/>
        <v>0</v>
      </c>
    </row>
    <row r="37" spans="1:24" ht="19.5" customHeight="1" thickBot="1">
      <c r="A37" s="25" t="s">
        <v>50</v>
      </c>
      <c r="B37" s="1" t="s">
        <v>64</v>
      </c>
      <c r="C37" s="5" t="s">
        <v>27</v>
      </c>
      <c r="D37" s="5">
        <v>920</v>
      </c>
      <c r="E37" s="1"/>
      <c r="F37" s="1"/>
      <c r="G37" s="1"/>
      <c r="H37" s="1"/>
      <c r="I37" s="1"/>
      <c r="S37" s="24"/>
      <c r="T37" s="36">
        <f t="shared" si="2"/>
        <v>920</v>
      </c>
      <c r="U37" s="42"/>
      <c r="V37" s="43">
        <f t="shared" si="0"/>
        <v>0</v>
      </c>
      <c r="W37" s="42"/>
      <c r="X37" s="44">
        <f t="shared" si="1"/>
        <v>0</v>
      </c>
    </row>
    <row r="38" spans="1:24" ht="19.5" customHeight="1" thickBot="1">
      <c r="A38" s="25" t="s">
        <v>55</v>
      </c>
      <c r="B38" s="1" t="s">
        <v>64</v>
      </c>
      <c r="C38" s="5" t="s">
        <v>19</v>
      </c>
      <c r="D38" s="5">
        <v>600</v>
      </c>
      <c r="E38" s="1"/>
      <c r="F38" s="1"/>
      <c r="G38" s="1"/>
      <c r="H38" s="1"/>
      <c r="I38" s="1"/>
      <c r="S38" s="24"/>
      <c r="T38" s="36">
        <f t="shared" si="2"/>
        <v>600</v>
      </c>
      <c r="U38" s="42"/>
      <c r="V38" s="43">
        <f t="shared" si="0"/>
        <v>0</v>
      </c>
      <c r="W38" s="42"/>
      <c r="X38" s="44">
        <f t="shared" si="1"/>
        <v>0</v>
      </c>
    </row>
    <row r="39" spans="1:24" ht="19.5" customHeight="1" thickBot="1">
      <c r="A39" s="25" t="s">
        <v>65</v>
      </c>
      <c r="B39" s="1"/>
      <c r="C39" s="5" t="s">
        <v>27</v>
      </c>
      <c r="D39" s="5">
        <v>1100</v>
      </c>
      <c r="E39" s="1"/>
      <c r="F39" s="1"/>
      <c r="G39" s="1"/>
      <c r="H39" s="1"/>
      <c r="I39" s="1"/>
      <c r="S39" s="24"/>
      <c r="T39" s="36">
        <f t="shared" si="2"/>
        <v>1100</v>
      </c>
      <c r="U39" s="42"/>
      <c r="V39" s="43">
        <f t="shared" si="0"/>
        <v>0</v>
      </c>
      <c r="W39" s="42"/>
      <c r="X39" s="44">
        <f t="shared" si="1"/>
        <v>0</v>
      </c>
    </row>
    <row r="40" spans="1:24" ht="19.5" customHeight="1" thickBot="1">
      <c r="A40" s="25" t="s">
        <v>66</v>
      </c>
      <c r="B40" s="1"/>
      <c r="C40" s="5" t="s">
        <v>67</v>
      </c>
      <c r="D40" s="5">
        <v>1430</v>
      </c>
      <c r="E40" s="1"/>
      <c r="F40" s="1"/>
      <c r="G40" s="1"/>
      <c r="H40" s="1"/>
      <c r="I40" s="1"/>
      <c r="S40" s="24"/>
      <c r="T40" s="36">
        <f t="shared" si="2"/>
        <v>1430</v>
      </c>
      <c r="U40" s="42"/>
      <c r="V40" s="43">
        <f t="shared" si="0"/>
        <v>0</v>
      </c>
      <c r="W40" s="42"/>
      <c r="X40" s="44">
        <f t="shared" si="1"/>
        <v>0</v>
      </c>
    </row>
    <row r="41" spans="1:24" ht="19.5" customHeight="1" thickBot="1">
      <c r="A41" s="25" t="s">
        <v>68</v>
      </c>
      <c r="B41" s="1"/>
      <c r="C41" s="5" t="s">
        <v>69</v>
      </c>
      <c r="D41" s="5">
        <v>134</v>
      </c>
      <c r="E41" s="1"/>
      <c r="F41" s="1"/>
      <c r="G41" s="1"/>
      <c r="H41" s="1"/>
      <c r="I41" s="1"/>
      <c r="S41" s="24"/>
      <c r="T41" s="36">
        <f t="shared" si="2"/>
        <v>134</v>
      </c>
      <c r="U41" s="42"/>
      <c r="V41" s="43">
        <f t="shared" si="0"/>
        <v>0</v>
      </c>
      <c r="W41" s="42"/>
      <c r="X41" s="44">
        <f t="shared" si="1"/>
        <v>0</v>
      </c>
    </row>
    <row r="42" spans="1:24" ht="19.5" customHeight="1" thickBot="1">
      <c r="A42" s="25" t="s">
        <v>70</v>
      </c>
      <c r="B42" s="1"/>
      <c r="C42" s="5" t="s">
        <v>71</v>
      </c>
      <c r="D42" s="1"/>
      <c r="E42" s="1">
        <v>849</v>
      </c>
      <c r="F42" s="1"/>
      <c r="G42" s="1"/>
      <c r="H42" s="1"/>
      <c r="I42" s="1"/>
      <c r="S42" s="24"/>
      <c r="T42" s="36">
        <f t="shared" si="2"/>
        <v>849</v>
      </c>
      <c r="U42" s="42"/>
      <c r="V42" s="43">
        <f t="shared" si="0"/>
        <v>0</v>
      </c>
      <c r="W42" s="42"/>
      <c r="X42" s="44">
        <f t="shared" si="1"/>
        <v>0</v>
      </c>
    </row>
    <row r="43" spans="1:24" ht="19.5" customHeight="1" thickBot="1">
      <c r="A43" s="25" t="s">
        <v>72</v>
      </c>
      <c r="B43" s="1"/>
      <c r="C43" s="5" t="s">
        <v>69</v>
      </c>
      <c r="D43" s="1"/>
      <c r="E43" s="1">
        <v>965</v>
      </c>
      <c r="F43" s="1"/>
      <c r="G43" s="1"/>
      <c r="H43" s="1"/>
      <c r="I43" s="1"/>
      <c r="S43" s="24"/>
      <c r="T43" s="36">
        <f t="shared" si="2"/>
        <v>965</v>
      </c>
      <c r="U43" s="42"/>
      <c r="V43" s="43">
        <f t="shared" si="0"/>
        <v>0</v>
      </c>
      <c r="W43" s="42"/>
      <c r="X43" s="44">
        <f t="shared" si="1"/>
        <v>0</v>
      </c>
    </row>
    <row r="44" spans="1:24" ht="19.5" customHeight="1" thickBot="1">
      <c r="A44" s="25" t="s">
        <v>73</v>
      </c>
      <c r="B44" s="1"/>
      <c r="C44" s="5" t="s">
        <v>19</v>
      </c>
      <c r="D44" s="1"/>
      <c r="E44" s="1"/>
      <c r="F44" s="1">
        <v>65</v>
      </c>
      <c r="G44" s="1"/>
      <c r="H44" s="1"/>
      <c r="I44" s="1"/>
      <c r="S44" s="24"/>
      <c r="T44" s="36">
        <f t="shared" si="2"/>
        <v>65</v>
      </c>
      <c r="U44" s="42"/>
      <c r="V44" s="43">
        <f t="shared" si="0"/>
        <v>0</v>
      </c>
      <c r="W44" s="42"/>
      <c r="X44" s="44">
        <f t="shared" si="1"/>
        <v>0</v>
      </c>
    </row>
    <row r="45" spans="1:24" ht="19.5" customHeight="1" thickBot="1">
      <c r="A45" s="25" t="s">
        <v>39</v>
      </c>
      <c r="B45" s="1"/>
      <c r="C45" s="5" t="s">
        <v>27</v>
      </c>
      <c r="D45" s="1"/>
      <c r="E45" s="1"/>
      <c r="F45" s="1">
        <v>20</v>
      </c>
      <c r="G45" s="1"/>
      <c r="H45" s="1"/>
      <c r="I45" s="1"/>
      <c r="S45" s="24"/>
      <c r="T45" s="36">
        <f t="shared" si="2"/>
        <v>20</v>
      </c>
      <c r="U45" s="42"/>
      <c r="V45" s="43">
        <f t="shared" si="0"/>
        <v>0</v>
      </c>
      <c r="W45" s="42"/>
      <c r="X45" s="44">
        <f t="shared" si="1"/>
        <v>0</v>
      </c>
    </row>
    <row r="46" spans="1:24" ht="19.5" customHeight="1" thickBot="1">
      <c r="A46" s="21" t="s">
        <v>74</v>
      </c>
      <c r="B46" s="1"/>
      <c r="C46" s="1" t="s">
        <v>75</v>
      </c>
      <c r="D46" s="1"/>
      <c r="E46" s="1"/>
      <c r="F46" s="1"/>
      <c r="G46" s="1">
        <v>250</v>
      </c>
      <c r="H46" s="1"/>
      <c r="I46" s="1"/>
      <c r="S46" s="24"/>
      <c r="T46" s="36">
        <f t="shared" si="2"/>
        <v>250</v>
      </c>
      <c r="U46" s="42"/>
      <c r="V46" s="43">
        <f t="shared" si="0"/>
        <v>0</v>
      </c>
      <c r="W46" s="42"/>
      <c r="X46" s="44">
        <f t="shared" si="1"/>
        <v>0</v>
      </c>
    </row>
    <row r="47" spans="1:24" ht="19.5" customHeight="1" thickBot="1">
      <c r="A47" s="21" t="s">
        <v>76</v>
      </c>
      <c r="B47" s="1"/>
      <c r="C47" s="1" t="s">
        <v>75</v>
      </c>
      <c r="D47" s="1"/>
      <c r="E47" s="1"/>
      <c r="F47" s="1"/>
      <c r="G47" s="1">
        <v>500</v>
      </c>
      <c r="H47" s="1"/>
      <c r="I47" s="1"/>
      <c r="S47" s="24"/>
      <c r="T47" s="36">
        <f t="shared" si="2"/>
        <v>500</v>
      </c>
      <c r="U47" s="42"/>
      <c r="V47" s="43">
        <f t="shared" si="0"/>
        <v>0</v>
      </c>
      <c r="W47" s="42"/>
      <c r="X47" s="44">
        <f t="shared" si="1"/>
        <v>0</v>
      </c>
    </row>
    <row r="48" spans="1:24" ht="19.5" customHeight="1" thickBot="1">
      <c r="A48" s="26" t="s">
        <v>77</v>
      </c>
      <c r="B48" s="9"/>
      <c r="C48" s="9" t="s">
        <v>78</v>
      </c>
      <c r="J48" s="3"/>
      <c r="K48" s="3"/>
      <c r="L48" s="10">
        <v>100</v>
      </c>
      <c r="M48" s="3"/>
      <c r="N48" s="3"/>
      <c r="O48" s="3"/>
      <c r="P48" s="3"/>
      <c r="Q48" s="3"/>
      <c r="R48" s="3"/>
      <c r="S48" s="23"/>
      <c r="T48" s="36">
        <f t="shared" si="2"/>
        <v>100</v>
      </c>
      <c r="U48" s="42"/>
      <c r="V48" s="43">
        <f t="shared" si="0"/>
        <v>0</v>
      </c>
      <c r="W48" s="42"/>
      <c r="X48" s="44">
        <f t="shared" si="1"/>
        <v>0</v>
      </c>
    </row>
    <row r="49" spans="1:24" ht="19.5" customHeight="1" thickBot="1">
      <c r="A49" s="27" t="s">
        <v>79</v>
      </c>
      <c r="B49" s="29"/>
      <c r="C49" s="29" t="s">
        <v>80</v>
      </c>
      <c r="D49" s="30"/>
      <c r="E49" s="30"/>
      <c r="F49" s="30"/>
      <c r="G49" s="30"/>
      <c r="H49" s="30"/>
      <c r="I49" s="30"/>
      <c r="J49" s="28"/>
      <c r="K49" s="28"/>
      <c r="L49" s="31">
        <v>500</v>
      </c>
      <c r="M49" s="28"/>
      <c r="N49" s="28"/>
      <c r="O49" s="28"/>
      <c r="P49" s="28"/>
      <c r="Q49" s="28"/>
      <c r="R49" s="28"/>
      <c r="S49" s="32"/>
      <c r="T49" s="37">
        <f t="shared" si="2"/>
        <v>500</v>
      </c>
      <c r="U49" s="42"/>
      <c r="V49" s="43">
        <f t="shared" si="0"/>
        <v>0</v>
      </c>
      <c r="W49" s="42"/>
      <c r="X49" s="44">
        <f t="shared" si="1"/>
        <v>0</v>
      </c>
    </row>
    <row r="50" spans="21:24" ht="14.25">
      <c r="U50" s="49" t="s">
        <v>92</v>
      </c>
      <c r="V50" s="49">
        <f>SUM(V3:V49)</f>
        <v>0</v>
      </c>
      <c r="W50" s="49">
        <f>SUM(W3:W49)</f>
        <v>0</v>
      </c>
      <c r="X50" s="49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2017-07-25T15:40:53Z</dcterms:created>
  <dcterms:modified xsi:type="dcterms:W3CDTF">2017-08-21T15:41:21Z</dcterms:modified>
  <cp:category/>
  <cp:version/>
  <cp:contentType/>
  <cp:contentStatus/>
</cp:coreProperties>
</file>