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5" activeTab="0"/>
  </bookViews>
  <sheets>
    <sheet name="ovocie a zelenina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<sst xmlns="http://schemas.openxmlformats.org/spreadsheetml/2006/main" count="43" uniqueCount="33">
  <si>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ks</t>
  </si>
  <si>
    <t>kg</t>
  </si>
  <si>
    <t>banán</t>
  </si>
  <si>
    <t>pomaranč</t>
  </si>
  <si>
    <t>mandarinky</t>
  </si>
  <si>
    <t>citróny</t>
  </si>
  <si>
    <t>kiwi</t>
  </si>
  <si>
    <t>avokádo</t>
  </si>
  <si>
    <t>Ovocie</t>
  </si>
  <si>
    <t>CCS</t>
  </si>
  <si>
    <t>MŠ E.Benedeka</t>
  </si>
  <si>
    <t>MŠ Jesenského</t>
  </si>
  <si>
    <t>MŠ Komenského</t>
  </si>
  <si>
    <t>MŠ Nám.priateľ.</t>
  </si>
  <si>
    <t>MŠ Nám.SNP</t>
  </si>
  <si>
    <t>MŠ Októbrová</t>
  </si>
  <si>
    <t>ŠJ Ružový háj</t>
  </si>
  <si>
    <t>MŠ Rybný trh</t>
  </si>
  <si>
    <t>ŠJ Széchenyiho</t>
  </si>
  <si>
    <t>ZPS</t>
  </si>
  <si>
    <t>ZŠ Jilemnického</t>
  </si>
  <si>
    <t>ZŠ Smetanov háj</t>
  </si>
  <si>
    <t>ZŠ Á. Vámbéryho</t>
  </si>
  <si>
    <t>ZŠ Gy.Szabóa</t>
  </si>
  <si>
    <t>ZŠ Z. Kodálya</t>
  </si>
  <si>
    <t>*cena jednej mernej jednotky tovaru</t>
  </si>
  <si>
    <t>Celková cena bez DPH v Euro (jednotková cena tovaru bez DPH X množstvo spolu)</t>
  </si>
  <si>
    <t>DPH</t>
  </si>
  <si>
    <t xml:space="preserve">Konečná cena v Euro za celkové množstvo tovaru </t>
  </si>
  <si>
    <t>Príloha č.1: Tabuľka na ocenenie</t>
  </si>
  <si>
    <t>Jednotková cena tovaru bez DPH v Euro (cena jednej mernej jednotky tovaru)</t>
  </si>
  <si>
    <t>SPOLU:</t>
  </si>
  <si>
    <t>Spolu (množstvo za všetky organizácie)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</si>
</sst>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0.000"/>
    <numFmt numFmtId="185" formatCode="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5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2" fontId="3" fillId="0" borderId="10" xfId="46" applyNumberFormat="1" applyBorder="1" applyAlignment="1">
      <alignment horizontal="center" vertical="center"/>
      <protection/>
    </xf>
    <xf numFmtId="2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11" xfId="46" applyFont="1" applyFill="1" applyBorder="1" applyAlignment="1">
      <alignment horizontal="center" wrapText="1"/>
      <protection/>
    </xf>
    <xf numFmtId="0" fontId="3" fillId="0" borderId="10" xfId="46" applyFont="1" applyFill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46" applyBorder="1" applyAlignment="1">
      <alignment horizontal="center"/>
      <protection/>
    </xf>
    <xf numFmtId="2" fontId="4" fillId="33" borderId="12" xfId="46" applyNumberFormat="1" applyFont="1" applyFill="1" applyBorder="1" applyAlignment="1">
      <alignment horizontal="center" vertical="center"/>
      <protection/>
    </xf>
    <xf numFmtId="0" fontId="3" fillId="0" borderId="13" xfId="46" applyBorder="1" applyAlignment="1">
      <alignment horizontal="center"/>
      <protection/>
    </xf>
    <xf numFmtId="185" fontId="22" fillId="0" borderId="10" xfId="46" applyNumberFormat="1" applyFont="1" applyFill="1" applyBorder="1" applyAlignment="1">
      <alignment horizontal="center" wrapText="1"/>
      <protection/>
    </xf>
    <xf numFmtId="185" fontId="39" fillId="0" borderId="10" xfId="0" applyNumberFormat="1" applyFont="1" applyBorder="1" applyAlignment="1">
      <alignment horizontal="center"/>
    </xf>
    <xf numFmtId="185" fontId="22" fillId="0" borderId="10" xfId="46" applyNumberFormat="1" applyFont="1" applyBorder="1" applyAlignment="1">
      <alignment horizontal="center" vertical="center"/>
      <protection/>
    </xf>
    <xf numFmtId="185" fontId="39" fillId="0" borderId="10" xfId="0" applyNumberFormat="1" applyFont="1" applyBorder="1" applyAlignment="1">
      <alignment horizontal="center" vertical="center"/>
    </xf>
    <xf numFmtId="0" fontId="4" fillId="0" borderId="14" xfId="46" applyFont="1" applyBorder="1" applyAlignment="1">
      <alignment horizontal="center" wrapText="1"/>
      <protection/>
    </xf>
    <xf numFmtId="0" fontId="4" fillId="0" borderId="15" xfId="46" applyFont="1" applyBorder="1" applyAlignment="1">
      <alignment horizontal="center" wrapText="1"/>
      <protection/>
    </xf>
    <xf numFmtId="0" fontId="3" fillId="0" borderId="16" xfId="46" applyFont="1" applyBorder="1" applyAlignment="1">
      <alignment horizontal="center"/>
      <protection/>
    </xf>
    <xf numFmtId="2" fontId="3" fillId="0" borderId="16" xfId="46" applyNumberFormat="1" applyFont="1" applyBorder="1" applyAlignment="1">
      <alignment horizontal="center" vertical="center"/>
      <protection/>
    </xf>
    <xf numFmtId="2" fontId="3" fillId="0" borderId="17" xfId="46" applyNumberFormat="1" applyFont="1" applyBorder="1" applyAlignment="1">
      <alignment horizontal="center" vertical="center"/>
      <protection/>
    </xf>
    <xf numFmtId="2" fontId="4" fillId="33" borderId="18" xfId="46" applyNumberFormat="1" applyFont="1" applyFill="1" applyBorder="1" applyAlignment="1">
      <alignment horizontal="center" vertical="center"/>
      <protection/>
    </xf>
    <xf numFmtId="185" fontId="22" fillId="0" borderId="19" xfId="46" applyNumberFormat="1" applyFont="1" applyBorder="1" applyAlignment="1">
      <alignment horizontal="center" vertical="center"/>
      <protection/>
    </xf>
    <xf numFmtId="185" fontId="39" fillId="0" borderId="19" xfId="0" applyNumberFormat="1" applyFont="1" applyBorder="1" applyAlignment="1">
      <alignment horizontal="center" vertical="center"/>
    </xf>
    <xf numFmtId="0" fontId="4" fillId="0" borderId="20" xfId="46" applyFont="1" applyFill="1" applyBorder="1" applyAlignment="1">
      <alignment horizontal="center" wrapText="1"/>
      <protection/>
    </xf>
    <xf numFmtId="0" fontId="4" fillId="0" borderId="21" xfId="46" applyFont="1" applyFill="1" applyBorder="1" applyAlignment="1">
      <alignment horizontal="center" wrapText="1"/>
      <protection/>
    </xf>
    <xf numFmtId="2" fontId="4" fillId="33" borderId="10" xfId="46" applyNumberFormat="1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2" fontId="21" fillId="0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4" borderId="10" xfId="0" applyFont="1" applyFill="1" applyBorder="1" applyAlignment="1">
      <alignment wrapText="1"/>
    </xf>
    <xf numFmtId="0" fontId="21" fillId="34" borderId="10" xfId="0" applyFont="1" applyFill="1" applyBorder="1" applyAlignment="1">
      <alignment/>
    </xf>
    <xf numFmtId="0" fontId="4" fillId="0" borderId="22" xfId="46" applyFont="1" applyBorder="1" applyAlignment="1">
      <alignment horizontal="center" wrapText="1"/>
      <protection/>
    </xf>
    <xf numFmtId="0" fontId="0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 2" xfId="45"/>
    <cellStyle name="normálne_Hárok2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"/>
  <sheetViews>
    <sheetView tabSelected="1" zoomScalePageLayoutView="0" workbookViewId="0" topLeftCell="A1">
      <pane xSplit="1" ySplit="1" topLeftCell="N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U1" sqref="U1"/>
    </sheetView>
  </sheetViews>
  <sheetFormatPr defaultColWidth="9.140625" defaultRowHeight="12.75"/>
  <cols>
    <col min="1" max="1" width="16.28125" style="1" bestFit="1" customWidth="1"/>
    <col min="2" max="2" width="16.28125" style="1" customWidth="1"/>
    <col min="3" max="3" width="3.421875" style="1" bestFit="1" customWidth="1"/>
    <col min="4" max="4" width="7.57421875" style="1" bestFit="1" customWidth="1"/>
    <col min="5" max="5" width="0.71875" style="1" hidden="1" customWidth="1"/>
    <col min="6" max="6" width="14.7109375" style="1" bestFit="1" customWidth="1"/>
    <col min="7" max="7" width="14.57421875" style="1" bestFit="1" customWidth="1"/>
    <col min="8" max="8" width="15.8515625" style="1" bestFit="1" customWidth="1"/>
    <col min="9" max="9" width="15.421875" style="0" bestFit="1" customWidth="1"/>
    <col min="10" max="10" width="12.421875" style="1" bestFit="1" customWidth="1"/>
    <col min="11" max="11" width="13.57421875" style="1" bestFit="1" customWidth="1"/>
    <col min="12" max="12" width="12.57421875" style="1" bestFit="1" customWidth="1"/>
    <col min="13" max="13" width="12.7109375" style="1" bestFit="1" customWidth="1"/>
    <col min="14" max="14" width="14.421875" style="1" bestFit="1" customWidth="1"/>
    <col min="15" max="15" width="9.140625" style="1" customWidth="1"/>
    <col min="16" max="16" width="15.28125" style="1" bestFit="1" customWidth="1"/>
    <col min="17" max="17" width="15.57421875" style="1" bestFit="1" customWidth="1"/>
    <col min="18" max="18" width="16.140625" style="1" bestFit="1" customWidth="1"/>
    <col min="19" max="19" width="12.57421875" style="1" bestFit="1" customWidth="1"/>
    <col min="20" max="20" width="12.421875" style="1" bestFit="1" customWidth="1"/>
    <col min="21" max="21" width="14.140625" style="1" customWidth="1"/>
    <col min="22" max="22" width="16.421875" style="1" customWidth="1"/>
    <col min="23" max="23" width="18.140625" style="1" customWidth="1"/>
    <col min="24" max="16384" width="9.140625" style="1" customWidth="1"/>
  </cols>
  <sheetData>
    <row r="1" spans="1:25" ht="103.5" customHeight="1" thickBot="1">
      <c r="A1" s="37" t="s">
        <v>29</v>
      </c>
      <c r="B1" s="13"/>
      <c r="C1" s="11"/>
      <c r="D1" s="12" t="s">
        <v>9</v>
      </c>
      <c r="E1" s="12"/>
      <c r="F1" s="12" t="s">
        <v>10</v>
      </c>
      <c r="G1" s="12" t="s">
        <v>11</v>
      </c>
      <c r="H1" s="12" t="s">
        <v>12</v>
      </c>
      <c r="I1" s="12" t="s">
        <v>13</v>
      </c>
      <c r="J1" s="12" t="s">
        <v>14</v>
      </c>
      <c r="K1" s="12" t="s">
        <v>15</v>
      </c>
      <c r="L1" s="12" t="s">
        <v>16</v>
      </c>
      <c r="M1" s="12" t="s">
        <v>17</v>
      </c>
      <c r="N1" s="12" t="s">
        <v>18</v>
      </c>
      <c r="O1" s="12" t="s">
        <v>19</v>
      </c>
      <c r="P1" s="12" t="s">
        <v>20</v>
      </c>
      <c r="Q1" s="12" t="s">
        <v>21</v>
      </c>
      <c r="R1" s="12" t="s">
        <v>22</v>
      </c>
      <c r="S1" s="12" t="s">
        <v>23</v>
      </c>
      <c r="T1" s="23" t="s">
        <v>24</v>
      </c>
      <c r="U1" s="38" t="s">
        <v>32</v>
      </c>
      <c r="V1" s="28" t="s">
        <v>30</v>
      </c>
      <c r="W1" s="28" t="s">
        <v>26</v>
      </c>
      <c r="X1" s="29" t="s">
        <v>27</v>
      </c>
      <c r="Y1" s="30" t="s">
        <v>28</v>
      </c>
    </row>
    <row r="2" spans="1:25" ht="15">
      <c r="A2" s="18" t="s">
        <v>8</v>
      </c>
      <c r="B2" s="19"/>
      <c r="C2" s="20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  <c r="U2" s="31"/>
      <c r="V2" s="32"/>
      <c r="W2" s="32"/>
      <c r="X2" s="32"/>
      <c r="Y2" s="32"/>
    </row>
    <row r="3" spans="1:25" ht="15">
      <c r="A3" s="7" t="s">
        <v>2</v>
      </c>
      <c r="B3" s="14" t="s">
        <v>2</v>
      </c>
      <c r="C3" s="8" t="s">
        <v>1</v>
      </c>
      <c r="D3" s="2">
        <v>200</v>
      </c>
      <c r="E3" s="2">
        <v>22</v>
      </c>
      <c r="F3" s="2">
        <v>190</v>
      </c>
      <c r="G3" s="2">
        <v>380</v>
      </c>
      <c r="H3" s="2">
        <v>380</v>
      </c>
      <c r="I3" s="2">
        <v>500</v>
      </c>
      <c r="J3" s="2">
        <v>220</v>
      </c>
      <c r="K3" s="2">
        <v>150</v>
      </c>
      <c r="L3" s="2">
        <v>85</v>
      </c>
      <c r="M3" s="2">
        <v>600</v>
      </c>
      <c r="N3" s="2">
        <v>90</v>
      </c>
      <c r="O3" s="16">
        <v>2410</v>
      </c>
      <c r="P3" s="16">
        <v>1917.8</v>
      </c>
      <c r="Q3" s="16">
        <v>584.7</v>
      </c>
      <c r="R3" s="16">
        <v>1400</v>
      </c>
      <c r="S3" s="16">
        <v>900</v>
      </c>
      <c r="T3" s="24">
        <v>400</v>
      </c>
      <c r="U3" s="31">
        <f aca="true" t="shared" si="0" ref="U3:U8">SUM(D3:T3)</f>
        <v>10429.5</v>
      </c>
      <c r="V3" s="32"/>
      <c r="W3" s="33">
        <f>U3*V3</f>
        <v>0</v>
      </c>
      <c r="X3" s="32"/>
      <c r="Y3" s="32">
        <f>W2+X2</f>
        <v>0</v>
      </c>
    </row>
    <row r="4" spans="1:25" ht="15">
      <c r="A4" s="7" t="s">
        <v>3</v>
      </c>
      <c r="B4" s="14" t="s">
        <v>3</v>
      </c>
      <c r="C4" s="8" t="s">
        <v>1</v>
      </c>
      <c r="D4" s="2">
        <v>50</v>
      </c>
      <c r="E4" s="2">
        <v>22</v>
      </c>
      <c r="F4" s="2">
        <v>30</v>
      </c>
      <c r="G4" s="2">
        <v>130</v>
      </c>
      <c r="H4" s="2">
        <v>40</v>
      </c>
      <c r="I4" s="2">
        <v>200</v>
      </c>
      <c r="J4" s="2">
        <v>45</v>
      </c>
      <c r="K4" s="2">
        <v>60</v>
      </c>
      <c r="L4" s="2">
        <v>40</v>
      </c>
      <c r="M4" s="2">
        <v>75</v>
      </c>
      <c r="N4" s="2">
        <v>35</v>
      </c>
      <c r="O4" s="16">
        <v>1240</v>
      </c>
      <c r="P4" s="16">
        <v>352</v>
      </c>
      <c r="Q4" s="16">
        <v>364.3</v>
      </c>
      <c r="R4" s="16">
        <v>110</v>
      </c>
      <c r="S4" s="16">
        <v>330</v>
      </c>
      <c r="T4" s="24">
        <v>300</v>
      </c>
      <c r="U4" s="31">
        <f t="shared" si="0"/>
        <v>3423.3</v>
      </c>
      <c r="V4" s="32"/>
      <c r="W4" s="33">
        <f>U4*V4</f>
        <v>0</v>
      </c>
      <c r="X4" s="32"/>
      <c r="Y4" s="32">
        <f>W3+X3</f>
        <v>0</v>
      </c>
    </row>
    <row r="5" spans="1:25" ht="15">
      <c r="A5" s="7" t="s">
        <v>4</v>
      </c>
      <c r="B5" s="14" t="s">
        <v>4</v>
      </c>
      <c r="C5" s="8" t="s">
        <v>1</v>
      </c>
      <c r="D5" s="3">
        <v>30</v>
      </c>
      <c r="E5" s="9"/>
      <c r="F5" s="3">
        <v>60</v>
      </c>
      <c r="G5" s="3">
        <v>110</v>
      </c>
      <c r="H5" s="3">
        <v>180</v>
      </c>
      <c r="I5" s="3">
        <v>160</v>
      </c>
      <c r="J5" s="3">
        <v>50</v>
      </c>
      <c r="K5" s="3">
        <v>60</v>
      </c>
      <c r="L5" s="3">
        <v>65</v>
      </c>
      <c r="M5" s="3">
        <v>180</v>
      </c>
      <c r="N5" s="3">
        <v>60</v>
      </c>
      <c r="O5" s="17">
        <v>870</v>
      </c>
      <c r="P5" s="17">
        <v>745</v>
      </c>
      <c r="Q5" s="17">
        <v>209.9</v>
      </c>
      <c r="R5" s="17">
        <v>260</v>
      </c>
      <c r="S5" s="17">
        <v>330</v>
      </c>
      <c r="T5" s="25">
        <v>80</v>
      </c>
      <c r="U5" s="31">
        <f t="shared" si="0"/>
        <v>3449.9</v>
      </c>
      <c r="V5" s="32"/>
      <c r="W5" s="33">
        <f>U5*V5</f>
        <v>0</v>
      </c>
      <c r="X5" s="32"/>
      <c r="Y5" s="32">
        <f>W4+X4</f>
        <v>0</v>
      </c>
    </row>
    <row r="6" spans="1:25" ht="15">
      <c r="A6" s="7" t="s">
        <v>5</v>
      </c>
      <c r="B6" s="14" t="s">
        <v>5</v>
      </c>
      <c r="C6" s="8" t="s">
        <v>1</v>
      </c>
      <c r="D6" s="3">
        <v>25</v>
      </c>
      <c r="E6" s="9"/>
      <c r="F6" s="3">
        <v>100</v>
      </c>
      <c r="G6" s="3">
        <v>200</v>
      </c>
      <c r="H6" s="3">
        <v>60</v>
      </c>
      <c r="I6" s="3">
        <v>120</v>
      </c>
      <c r="J6" s="3">
        <v>40</v>
      </c>
      <c r="K6" s="3">
        <v>100</v>
      </c>
      <c r="L6" s="3">
        <v>15</v>
      </c>
      <c r="M6" s="3">
        <v>160</v>
      </c>
      <c r="N6" s="3">
        <v>15</v>
      </c>
      <c r="O6" s="17">
        <v>270</v>
      </c>
      <c r="P6" s="17">
        <v>31.88</v>
      </c>
      <c r="Q6" s="17">
        <v>26.1</v>
      </c>
      <c r="R6" s="17">
        <v>50</v>
      </c>
      <c r="S6" s="17">
        <v>100</v>
      </c>
      <c r="T6" s="25">
        <v>150</v>
      </c>
      <c r="U6" s="31">
        <f t="shared" si="0"/>
        <v>1462.98</v>
      </c>
      <c r="V6" s="32"/>
      <c r="W6" s="33">
        <f>U6*V6</f>
        <v>0</v>
      </c>
      <c r="X6" s="32"/>
      <c r="Y6" s="32">
        <f>W5+X5</f>
        <v>0</v>
      </c>
    </row>
    <row r="7" spans="1:25" ht="15">
      <c r="A7" s="7" t="s">
        <v>6</v>
      </c>
      <c r="B7" s="14" t="s">
        <v>6</v>
      </c>
      <c r="C7" s="8" t="s">
        <v>1</v>
      </c>
      <c r="D7" s="3">
        <v>5</v>
      </c>
      <c r="E7" s="9"/>
      <c r="F7" s="3">
        <v>0</v>
      </c>
      <c r="G7" s="3">
        <v>55</v>
      </c>
      <c r="H7" s="3">
        <v>0</v>
      </c>
      <c r="I7" s="3">
        <v>110</v>
      </c>
      <c r="J7" s="3">
        <v>70</v>
      </c>
      <c r="K7" s="3">
        <v>0</v>
      </c>
      <c r="L7" s="3">
        <v>12</v>
      </c>
      <c r="M7" s="3">
        <v>100</v>
      </c>
      <c r="N7" s="3">
        <v>12</v>
      </c>
      <c r="O7" s="17">
        <v>908</v>
      </c>
      <c r="P7" s="17">
        <v>33</v>
      </c>
      <c r="Q7" s="17">
        <v>134</v>
      </c>
      <c r="R7" s="17">
        <v>75</v>
      </c>
      <c r="S7" s="17">
        <v>250</v>
      </c>
      <c r="T7" s="25"/>
      <c r="U7" s="31">
        <f t="shared" si="0"/>
        <v>1764</v>
      </c>
      <c r="V7" s="32"/>
      <c r="W7" s="33">
        <f>U7*V7</f>
        <v>0</v>
      </c>
      <c r="X7" s="32"/>
      <c r="Y7" s="32">
        <f>W6+X6</f>
        <v>0</v>
      </c>
    </row>
    <row r="8" spans="1:25" ht="13.5" thickBot="1">
      <c r="A8" s="10" t="s">
        <v>7</v>
      </c>
      <c r="B8" s="15" t="s">
        <v>7</v>
      </c>
      <c r="C8" s="9" t="s">
        <v>0</v>
      </c>
      <c r="D8" s="3">
        <v>0</v>
      </c>
      <c r="E8" s="9"/>
      <c r="F8" s="3">
        <v>0</v>
      </c>
      <c r="G8" s="3">
        <v>30</v>
      </c>
      <c r="H8" s="3">
        <v>0</v>
      </c>
      <c r="I8" s="3">
        <v>7</v>
      </c>
      <c r="J8" s="3">
        <v>0</v>
      </c>
      <c r="K8" s="3">
        <v>0</v>
      </c>
      <c r="L8" s="3">
        <v>6</v>
      </c>
      <c r="M8" s="3">
        <v>10</v>
      </c>
      <c r="N8" s="3">
        <v>4</v>
      </c>
      <c r="O8" s="17"/>
      <c r="P8" s="17"/>
      <c r="Q8" s="17">
        <v>18</v>
      </c>
      <c r="R8" s="17"/>
      <c r="S8" s="17"/>
      <c r="T8" s="25"/>
      <c r="U8" s="31">
        <f t="shared" si="0"/>
        <v>75</v>
      </c>
      <c r="V8" s="32"/>
      <c r="W8" s="33">
        <f>U8*V8</f>
        <v>0</v>
      </c>
      <c r="X8" s="32"/>
      <c r="Y8" s="32">
        <f>W7+X7</f>
        <v>0</v>
      </c>
    </row>
    <row r="9" spans="1:25" ht="51.75" customHeight="1">
      <c r="A9" s="26" t="s">
        <v>25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U9" s="34"/>
      <c r="V9" s="35" t="s">
        <v>31</v>
      </c>
      <c r="W9" s="36">
        <f>SUM(W3:W8)</f>
        <v>0</v>
      </c>
      <c r="X9" s="36"/>
      <c r="Y9" s="36">
        <f>SUM(Y3:Y8)</f>
        <v>0</v>
      </c>
    </row>
    <row r="10" spans="4:14" ht="12.75">
      <c r="D10" s="5"/>
      <c r="G10" s="5"/>
      <c r="H10" s="5"/>
      <c r="I10" s="1"/>
      <c r="J10" s="5"/>
      <c r="K10" s="5"/>
      <c r="L10" s="5"/>
      <c r="M10" s="5"/>
      <c r="N10" s="5"/>
    </row>
    <row r="11" spans="9:10" ht="12.75">
      <c r="I11" s="1"/>
      <c r="J11" s="6"/>
    </row>
    <row r="13" spans="1:2" ht="12.75">
      <c r="A13" s="4"/>
      <c r="B13" s="4"/>
    </row>
  </sheetData>
  <sheetProtection/>
  <mergeCells count="1">
    <mergeCell ref="A9:N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ZVS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zsuzsi</cp:lastModifiedBy>
  <cp:lastPrinted>2017-05-29T05:16:51Z</cp:lastPrinted>
  <dcterms:created xsi:type="dcterms:W3CDTF">2011-02-14T07:25:14Z</dcterms:created>
  <dcterms:modified xsi:type="dcterms:W3CDTF">2017-08-09T06:44:13Z</dcterms:modified>
  <cp:category/>
  <cp:version/>
  <cp:contentType/>
  <cp:contentStatus/>
</cp:coreProperties>
</file>